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글로벌협력센터 업무(23.08-)\2024년\2. 2024년 수출기업 역량강화 통번역 지원사업\4. 참여기업 모집\1. 공고문\공고게시\"/>
    </mc:Choice>
  </mc:AlternateContent>
  <xr:revisionPtr revIDLastSave="0" documentId="13_ncr:1_{F0D01A18-A381-418A-B25F-7B788A94F6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붙임1. 통 번역 지원신청서" sheetId="1" r:id="rId1"/>
    <sheet name="기업신청서자료 DATA" sheetId="2" r:id="rId2"/>
    <sheet name="통번역업체명" sheetId="3" r:id="rId3"/>
  </sheets>
  <definedNames>
    <definedName name="_xlnm.Print_Area" localSheetId="0">'붙임1. 통 번역 지원신청서'!$A$1:$N$44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1" l="1"/>
  <c r="L17" i="1"/>
  <c r="M18" i="1"/>
  <c r="L18" i="1"/>
  <c r="M19" i="1"/>
  <c r="L19" i="1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4" i="2"/>
  <c r="T10" i="2"/>
  <c r="U10" i="2"/>
  <c r="V10" i="2"/>
  <c r="W10" i="2"/>
  <c r="X10" i="2"/>
  <c r="Y10" i="2"/>
  <c r="AB10" i="2"/>
  <c r="T11" i="2"/>
  <c r="U11" i="2"/>
  <c r="V11" i="2"/>
  <c r="W11" i="2"/>
  <c r="X11" i="2"/>
  <c r="Y11" i="2"/>
  <c r="AB11" i="2"/>
  <c r="T12" i="2"/>
  <c r="U12" i="2"/>
  <c r="V12" i="2"/>
  <c r="W12" i="2"/>
  <c r="X12" i="2"/>
  <c r="Y12" i="2"/>
  <c r="AB12" i="2"/>
  <c r="T13" i="2"/>
  <c r="U13" i="2"/>
  <c r="V13" i="2"/>
  <c r="W13" i="2"/>
  <c r="X13" i="2"/>
  <c r="Y13" i="2"/>
  <c r="Z13" i="2"/>
  <c r="AB13" i="2"/>
  <c r="T14" i="2"/>
  <c r="U14" i="2"/>
  <c r="V14" i="2"/>
  <c r="W14" i="2"/>
  <c r="X14" i="2"/>
  <c r="Y14" i="2"/>
  <c r="AB14" i="2"/>
  <c r="T15" i="2"/>
  <c r="U15" i="2"/>
  <c r="V15" i="2"/>
  <c r="W15" i="2"/>
  <c r="X15" i="2"/>
  <c r="Y15" i="2"/>
  <c r="AB15" i="2"/>
  <c r="T16" i="2"/>
  <c r="U16" i="2"/>
  <c r="V16" i="2"/>
  <c r="W16" i="2"/>
  <c r="X16" i="2"/>
  <c r="Y16" i="2"/>
  <c r="AB16" i="2"/>
  <c r="T17" i="2"/>
  <c r="U17" i="2"/>
  <c r="V17" i="2"/>
  <c r="W17" i="2"/>
  <c r="X17" i="2"/>
  <c r="Y17" i="2"/>
  <c r="AB17" i="2"/>
  <c r="T18" i="2"/>
  <c r="U18" i="2"/>
  <c r="V18" i="2"/>
  <c r="W18" i="2"/>
  <c r="X18" i="2"/>
  <c r="Y18" i="2"/>
  <c r="AB18" i="2"/>
  <c r="T5" i="2"/>
  <c r="U5" i="2"/>
  <c r="V5" i="2"/>
  <c r="W5" i="2"/>
  <c r="X5" i="2"/>
  <c r="Y5" i="2"/>
  <c r="AB5" i="2"/>
  <c r="T6" i="2"/>
  <c r="U6" i="2"/>
  <c r="V6" i="2"/>
  <c r="W6" i="2"/>
  <c r="X6" i="2"/>
  <c r="Y6" i="2"/>
  <c r="AA6" i="2"/>
  <c r="AB6" i="2"/>
  <c r="T7" i="2"/>
  <c r="U7" i="2"/>
  <c r="V7" i="2"/>
  <c r="W7" i="2"/>
  <c r="X7" i="2"/>
  <c r="Y7" i="2"/>
  <c r="AB7" i="2"/>
  <c r="T8" i="2"/>
  <c r="U8" i="2"/>
  <c r="V8" i="2"/>
  <c r="W8" i="2"/>
  <c r="X8" i="2"/>
  <c r="Y8" i="2"/>
  <c r="AB8" i="2"/>
  <c r="T9" i="2"/>
  <c r="U9" i="2"/>
  <c r="V9" i="2"/>
  <c r="W9" i="2"/>
  <c r="X9" i="2"/>
  <c r="Y9" i="2"/>
  <c r="AB9" i="2"/>
  <c r="AB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P39" i="1"/>
  <c r="H4" i="2" s="1"/>
  <c r="G4" i="2"/>
  <c r="F4" i="2"/>
  <c r="E4" i="2"/>
  <c r="D4" i="2"/>
  <c r="C4" i="2"/>
  <c r="B4" i="2"/>
  <c r="M20" i="1"/>
  <c r="AA7" i="2" s="1"/>
  <c r="M21" i="1"/>
  <c r="AA8" i="2" s="1"/>
  <c r="M22" i="1"/>
  <c r="AA9" i="2" s="1"/>
  <c r="M23" i="1"/>
  <c r="AA10" i="2" s="1"/>
  <c r="M24" i="1"/>
  <c r="AA11" i="2" s="1"/>
  <c r="M25" i="1"/>
  <c r="AA12" i="2" s="1"/>
  <c r="M26" i="1"/>
  <c r="AA13" i="2" s="1"/>
  <c r="M27" i="1"/>
  <c r="AA14" i="2" s="1"/>
  <c r="M28" i="1"/>
  <c r="AA15" i="2" s="1"/>
  <c r="M29" i="1"/>
  <c r="AA16" i="2" s="1"/>
  <c r="M30" i="1"/>
  <c r="AA17" i="2" s="1"/>
  <c r="M31" i="1"/>
  <c r="AA18" i="2" s="1"/>
  <c r="P19" i="1"/>
  <c r="Q19" i="1" s="1"/>
  <c r="L20" i="1"/>
  <c r="P20" i="1" s="1"/>
  <c r="Q20" i="1" s="1"/>
  <c r="L21" i="1"/>
  <c r="Z8" i="2" s="1"/>
  <c r="L22" i="1"/>
  <c r="Z9" i="2" s="1"/>
  <c r="L23" i="1"/>
  <c r="L24" i="1"/>
  <c r="Z11" i="2" s="1"/>
  <c r="L25" i="1"/>
  <c r="P25" i="1" s="1"/>
  <c r="Q25" i="1" s="1"/>
  <c r="L26" i="1"/>
  <c r="L27" i="1"/>
  <c r="Z14" i="2" s="1"/>
  <c r="L28" i="1"/>
  <c r="Z15" i="2" s="1"/>
  <c r="L29" i="1"/>
  <c r="Z16" i="2" s="1"/>
  <c r="L30" i="1"/>
  <c r="Z17" i="2" s="1"/>
  <c r="L31" i="1"/>
  <c r="AA5" i="2"/>
  <c r="P18" i="1"/>
  <c r="Q18" i="1" s="1"/>
  <c r="P22" i="1" l="1"/>
  <c r="Q22" i="1" s="1"/>
  <c r="Z12" i="2"/>
  <c r="P29" i="1"/>
  <c r="Q29" i="1" s="1"/>
  <c r="P26" i="1"/>
  <c r="Q26" i="1" s="1"/>
  <c r="P21" i="1"/>
  <c r="Q21" i="1" s="1"/>
  <c r="P24" i="1"/>
  <c r="Q24" i="1" s="1"/>
  <c r="P23" i="1"/>
  <c r="Q23" i="1" s="1"/>
  <c r="P31" i="1"/>
  <c r="Q31" i="1" s="1"/>
  <c r="P30" i="1"/>
  <c r="Q30" i="1" s="1"/>
  <c r="Z5" i="2"/>
  <c r="Z6" i="2"/>
  <c r="P27" i="1"/>
  <c r="Q27" i="1" s="1"/>
  <c r="Z18" i="2"/>
  <c r="Z10" i="2"/>
  <c r="Z7" i="2"/>
  <c r="P28" i="1"/>
  <c r="Q28" i="1" s="1"/>
  <c r="Y2" i="2"/>
  <c r="L41" i="1" l="1"/>
  <c r="I41" i="1"/>
  <c r="P17" i="1" l="1"/>
  <c r="Q17" i="1" s="1"/>
  <c r="Z4" i="2"/>
  <c r="Z2" i="2" s="1"/>
  <c r="M32" i="1"/>
  <c r="AA4" i="2"/>
  <c r="AA2" i="2" s="1"/>
  <c r="AA1" i="2" s="1"/>
</calcChain>
</file>

<file path=xl/sharedStrings.xml><?xml version="1.0" encoding="utf-8"?>
<sst xmlns="http://schemas.openxmlformats.org/spreadsheetml/2006/main" count="106" uniqueCount="100">
  <si>
    <t>붙임1</t>
  </si>
  <si>
    <t>신청기업</t>
  </si>
  <si>
    <t>현황</t>
  </si>
  <si>
    <t>기 업 명</t>
  </si>
  <si>
    <t>대표자명</t>
  </si>
  <si>
    <t>사업자등록번호</t>
  </si>
  <si>
    <t>주생산품</t>
  </si>
  <si>
    <t>대구수출지원</t>
  </si>
  <si>
    <t>시스템 아이디</t>
  </si>
  <si>
    <t>(http://trade.daegu.go.kr)</t>
  </si>
  <si>
    <t>산업분야</t>
  </si>
  <si>
    <t>주소</t>
  </si>
  <si>
    <t>실무담당자</t>
  </si>
  <si>
    <t>성 명</t>
  </si>
  <si>
    <t>전화번호</t>
  </si>
  <si>
    <t>직 위</t>
  </si>
  <si>
    <t>휴 대 폰</t>
  </si>
  <si>
    <t>부 서</t>
  </si>
  <si>
    <t>이 메 일</t>
  </si>
  <si>
    <t>사업현황</t>
  </si>
  <si>
    <t>연 도</t>
  </si>
  <si>
    <t>매 출 액</t>
  </si>
  <si>
    <t>수 출 액</t>
  </si>
  <si>
    <t>근로자수</t>
  </si>
  <si>
    <t>원본어</t>
  </si>
  <si>
    <t xml:space="preserve">※지원신청서 작성요령 참조 </t>
  </si>
  <si>
    <t>백만원</t>
    <phoneticPr fontId="15" type="noConversion"/>
  </si>
  <si>
    <t>천불</t>
    <phoneticPr fontId="15" type="noConversion"/>
  </si>
  <si>
    <t>명</t>
    <phoneticPr fontId="15" type="noConversion"/>
  </si>
  <si>
    <t>(재)대구테크노파크 원장 귀하</t>
  </si>
  <si>
    <t>※첨부서류: 사엄자등록증, 견적서(붙임4.대구테크노파크 협약지정업체만 가능), 번역물 또는 통역상담신청정보(붙임2)</t>
  </si>
  <si>
    <t>(*매회 
신청시 
작성 필요,
이전 신청 회차 내용 
삭제 금지)</t>
    <phoneticPr fontId="15" type="noConversion"/>
  </si>
  <si>
    <t xml:space="preserve">통번역
신청
현황 </t>
    <phoneticPr fontId="15" type="noConversion"/>
  </si>
  <si>
    <t>신청
회차</t>
    <phoneticPr fontId="15" type="noConversion"/>
  </si>
  <si>
    <t>통역/번역</t>
    <phoneticPr fontId="15" type="noConversion"/>
  </si>
  <si>
    <t>문서종류/
통역종류</t>
    <phoneticPr fontId="15" type="noConversion"/>
  </si>
  <si>
    <t>번역분량/
통역시간</t>
    <phoneticPr fontId="15" type="noConversion"/>
  </si>
  <si>
    <t>통번역업체명
(견적업체명*)
*대구TP
협약업체</t>
    <phoneticPr fontId="15" type="noConversion"/>
  </si>
  <si>
    <t>총 견적(원)
(VAT포함)</t>
    <phoneticPr fontId="15" type="noConversion"/>
  </si>
  <si>
    <t>기업부담금
(총 견적의 20%)(원)</t>
    <phoneticPr fontId="15" type="noConversion"/>
  </si>
  <si>
    <t>대구테크노파크
지원금액
(총 견적의 80%) 원</t>
    <phoneticPr fontId="15" type="noConversion"/>
  </si>
  <si>
    <t>기 업 명 :</t>
    <phoneticPr fontId="15" type="noConversion"/>
  </si>
  <si>
    <t>(인)</t>
    <phoneticPr fontId="15" type="noConversion"/>
  </si>
  <si>
    <t>대표자</t>
    <phoneticPr fontId="15" type="noConversion"/>
  </si>
  <si>
    <t>번역완료
요청일/
통역필요날짜</t>
    <phoneticPr fontId="15" type="noConversion"/>
  </si>
  <si>
    <t>번역어/
통역어</t>
    <phoneticPr fontId="15" type="noConversion"/>
  </si>
  <si>
    <t>통·번역 지원신청서</t>
    <phoneticPr fontId="15" type="noConversion"/>
  </si>
  <si>
    <t>순</t>
    <phoneticPr fontId="15" type="noConversion"/>
  </si>
  <si>
    <t>업체명</t>
    <phoneticPr fontId="15" type="noConversion"/>
  </si>
  <si>
    <t>사업자등록번호</t>
    <phoneticPr fontId="15" type="noConversion"/>
  </si>
  <si>
    <t>대표자명</t>
    <phoneticPr fontId="15" type="noConversion"/>
  </si>
  <si>
    <t>신청자명</t>
    <phoneticPr fontId="15" type="noConversion"/>
  </si>
  <si>
    <t>연락처</t>
    <phoneticPr fontId="15" type="noConversion"/>
  </si>
  <si>
    <t>이메일</t>
    <phoneticPr fontId="15" type="noConversion"/>
  </si>
  <si>
    <t>신청일</t>
    <phoneticPr fontId="15" type="noConversion"/>
  </si>
  <si>
    <t>상태</t>
    <phoneticPr fontId="15" type="noConversion"/>
  </si>
  <si>
    <t>IDX</t>
    <phoneticPr fontId="15" type="noConversion"/>
  </si>
  <si>
    <t>통/번역</t>
    <phoneticPr fontId="15" type="noConversion"/>
  </si>
  <si>
    <t>원본어</t>
    <phoneticPr fontId="15" type="noConversion"/>
  </si>
  <si>
    <t>번역어</t>
    <phoneticPr fontId="15" type="noConversion"/>
  </si>
  <si>
    <t>문서종류</t>
    <phoneticPr fontId="15" type="noConversion"/>
  </si>
  <si>
    <t>분량</t>
    <phoneticPr fontId="15" type="noConversion"/>
  </si>
  <si>
    <r>
      <t xml:space="preserve">견적서 금액
</t>
    </r>
    <r>
      <rPr>
        <b/>
        <sz val="10"/>
        <color rgb="FF000000"/>
        <rFont val="맑은 고딕"/>
        <family val="3"/>
        <charset val="129"/>
        <scheme val="major"/>
      </rPr>
      <t>(VAT포함)</t>
    </r>
    <phoneticPr fontId="15" type="noConversion"/>
  </si>
  <si>
    <r>
      <t xml:space="preserve">기업부담금
</t>
    </r>
    <r>
      <rPr>
        <b/>
        <sz val="10"/>
        <color rgb="FF000000"/>
        <rFont val="맑은 고딕"/>
        <family val="3"/>
        <charset val="129"/>
        <scheme val="major"/>
      </rPr>
      <t>(VAT포함)</t>
    </r>
    <phoneticPr fontId="15" type="noConversion"/>
  </si>
  <si>
    <r>
      <t xml:space="preserve">지원요청금
</t>
    </r>
    <r>
      <rPr>
        <b/>
        <sz val="10"/>
        <color rgb="FF0000FF"/>
        <rFont val="맑은 고딕"/>
        <family val="3"/>
        <charset val="129"/>
        <scheme val="major"/>
      </rPr>
      <t>(VAT포함)</t>
    </r>
    <phoneticPr fontId="15" type="noConversion"/>
  </si>
  <si>
    <t>통역업체</t>
    <phoneticPr fontId="15" type="noConversion"/>
  </si>
  <si>
    <t>번역</t>
    <phoneticPr fontId="15" type="noConversion"/>
  </si>
  <si>
    <t>통역</t>
    <phoneticPr fontId="15" type="noConversion"/>
  </si>
  <si>
    <t>월</t>
    <phoneticPr fontId="15" type="noConversion"/>
  </si>
  <si>
    <t>일</t>
    <phoneticPr fontId="15" type="noConversion"/>
  </si>
  <si>
    <t>2023년</t>
    <phoneticPr fontId="15" type="noConversion"/>
  </si>
  <si>
    <t>신청
날짜</t>
    <phoneticPr fontId="15" type="noConversion"/>
  </si>
  <si>
    <t>통·번역 지원신청서 기업DATA</t>
    <phoneticPr fontId="15" type="noConversion"/>
  </si>
  <si>
    <t>2021년</t>
    <phoneticPr fontId="15" type="noConversion"/>
  </si>
  <si>
    <t>2022년</t>
    <phoneticPr fontId="15" type="noConversion"/>
  </si>
  <si>
    <t>2024년도 대구테크노파크 통번역 신청금액 누적액 합계</t>
    <phoneticPr fontId="15" type="noConversion"/>
  </si>
  <si>
    <t>※기업당 누적금액 연간 2백만원 한도까지만 지원</t>
    <phoneticPr fontId="15" type="noConversion"/>
  </si>
  <si>
    <t>2024년</t>
    <phoneticPr fontId="15" type="noConversion"/>
  </si>
  <si>
    <t>「2024년 수출기업 역량강화 통번역사업」지원신청서</t>
    <phoneticPr fontId="15" type="noConversion"/>
  </si>
  <si>
    <t>위와 같이 「2024년 수출기업 역량강화 통번역사업」에 참여하고자 신청서를 제출하며 
상기 기재사항과 제출된 서류는 사실과 다름이 없으며 허위로 판명되었을 때에는 어떠한 처분에도 이의를 제기하지 않겠습니다.</t>
    <phoneticPr fontId="15" type="noConversion"/>
  </si>
  <si>
    <t>1. 노란색 셀에 내용 입력</t>
    <phoneticPr fontId="15" type="noConversion"/>
  </si>
  <si>
    <t>2. 회사 직인 또는 대표도장 날인</t>
    <phoneticPr fontId="15" type="noConversion"/>
  </si>
  <si>
    <t>3. 제출파일 2개: 신청서 엑셀파일, pdf 파일</t>
    <phoneticPr fontId="15" type="noConversion"/>
  </si>
  <si>
    <t xml:space="preserve">① 신청서 엑셀파일 </t>
    <phoneticPr fontId="15" type="noConversion"/>
  </si>
  <si>
    <t>② 신청서  PDF파일</t>
    <phoneticPr fontId="15" type="noConversion"/>
  </si>
  <si>
    <t>★ 작성 시 유의사항</t>
    <phoneticPr fontId="15" type="noConversion"/>
  </si>
  <si>
    <t>매출(천원)
2021년</t>
    <phoneticPr fontId="15" type="noConversion"/>
  </si>
  <si>
    <t>매출(천원)
2022년</t>
    <phoneticPr fontId="15" type="noConversion"/>
  </si>
  <si>
    <t>매출(천원)
2023년</t>
    <phoneticPr fontId="15" type="noConversion"/>
  </si>
  <si>
    <t>수출(천불)
2021년</t>
    <phoneticPr fontId="15" type="noConversion"/>
  </si>
  <si>
    <t>수출(천불)
2022년</t>
    <phoneticPr fontId="15" type="noConversion"/>
  </si>
  <si>
    <t>수출(천불)
2023년</t>
    <phoneticPr fontId="15" type="noConversion"/>
  </si>
  <si>
    <t>고용
2021년</t>
    <phoneticPr fontId="15" type="noConversion"/>
  </si>
  <si>
    <t>고용
2022년</t>
    <phoneticPr fontId="15" type="noConversion"/>
  </si>
  <si>
    <t>고용
2023년</t>
    <phoneticPr fontId="15" type="noConversion"/>
  </si>
  <si>
    <t>㈜프로랭스</t>
  </si>
  <si>
    <t>이포넷</t>
  </si>
  <si>
    <t>(주)렉스코드</t>
  </si>
  <si>
    <t>아이시글로벌</t>
  </si>
  <si>
    <t>녹산국제번역사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</si>
</sst>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3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5"/>
      <color rgb="FFFFFFFF"/>
      <name val="HY헤드라인M"/>
      <family val="1"/>
      <charset val="129"/>
    </font>
    <font>
      <b/>
      <sz val="18"/>
      <color rgb="FF000000"/>
      <name val="HY헤드라인M"/>
      <family val="1"/>
      <charset val="129"/>
    </font>
    <font>
      <sz val="11"/>
      <color rgb="FF000000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9.5"/>
      <color rgb="FF000000"/>
      <name val="맑은 고딕"/>
      <family val="3"/>
      <charset val="129"/>
      <scheme val="minor"/>
    </font>
    <font>
      <sz val="2"/>
      <color rgb="FF000000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6"/>
      <color rgb="FF000000"/>
      <name val="맑은 고딕"/>
      <family val="3"/>
      <charset val="129"/>
      <scheme val="minor"/>
    </font>
    <font>
      <b/>
      <sz val="16"/>
      <color rgb="FF000000"/>
      <name val="맑은 고딕"/>
      <family val="3"/>
      <charset val="129"/>
      <scheme val="minor"/>
    </font>
    <font>
      <b/>
      <sz val="2"/>
      <color rgb="FF000000"/>
      <name val="맑은 고딕"/>
      <family val="3"/>
      <charset val="129"/>
      <scheme val="minor"/>
    </font>
    <font>
      <sz val="24"/>
      <color rgb="FF000000"/>
      <name val="HY헤드라인M"/>
      <family val="1"/>
      <charset val="129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0"/>
      <color rgb="FF0000FF"/>
      <name val="맑은 고딕"/>
      <family val="3"/>
      <charset val="129"/>
    </font>
    <font>
      <b/>
      <sz val="10"/>
      <color rgb="FF000000"/>
      <name val="맑은 고딕"/>
      <family val="3"/>
      <charset val="129"/>
      <scheme val="minor"/>
    </font>
    <font>
      <b/>
      <sz val="10"/>
      <color rgb="FF0000FF"/>
      <name val="맑은 고딕"/>
      <family val="3"/>
      <charset val="129"/>
      <scheme val="minor"/>
    </font>
    <font>
      <sz val="11"/>
      <color theme="0" tint="-4.9989318521683403E-2"/>
      <name val="맑은 고딕"/>
      <family val="2"/>
      <charset val="129"/>
      <scheme val="minor"/>
    </font>
    <font>
      <sz val="11"/>
      <color theme="0" tint="-4.9989318521683403E-2"/>
      <name val="맑은 고딕"/>
      <family val="3"/>
      <charset val="129"/>
      <scheme val="minor"/>
    </font>
    <font>
      <sz val="18"/>
      <color theme="1"/>
      <name val="Rix모던고딕 B"/>
      <family val="1"/>
      <charset val="129"/>
    </font>
    <font>
      <b/>
      <sz val="10"/>
      <color rgb="FFFC6873"/>
      <name val="Rix모던고딕 M"/>
      <family val="1"/>
      <charset val="129"/>
    </font>
    <font>
      <b/>
      <sz val="10"/>
      <color indexed="8"/>
      <name val="맑은 고딕"/>
      <family val="3"/>
      <charset val="129"/>
    </font>
    <font>
      <b/>
      <sz val="10"/>
      <color rgb="FF000000"/>
      <name val="맑은 고딕"/>
      <family val="3"/>
      <charset val="129"/>
      <scheme val="major"/>
    </font>
    <font>
      <b/>
      <sz val="10"/>
      <color rgb="FF0000FF"/>
      <name val="맑은 고딕"/>
      <family val="3"/>
      <charset val="129"/>
      <scheme val="major"/>
    </font>
    <font>
      <sz val="11"/>
      <color rgb="FF0070C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sz val="14"/>
      <color theme="1"/>
      <name val="맑은 고딕"/>
      <family val="3"/>
      <charset val="129"/>
      <scheme val="major"/>
    </font>
    <font>
      <sz val="10"/>
      <color rgb="FF000000"/>
      <name val="나눔고딕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rgb="FF4B72E3"/>
        <bgColor indexed="64"/>
      </patternFill>
    </fill>
    <fill>
      <patternFill patternType="solid">
        <fgColor rgb="FFE6EEF7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3E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EF4F6"/>
        <bgColor indexed="64"/>
      </patternFill>
    </fill>
    <fill>
      <patternFill patternType="solid">
        <fgColor indexed="22"/>
      </patternFill>
    </fill>
  </fills>
  <borders count="81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ck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ck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thick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dotted">
        <color rgb="FF000000"/>
      </top>
      <bottom style="thick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ck">
        <color rgb="FF000000"/>
      </bottom>
      <diagonal/>
    </border>
    <border>
      <left/>
      <right/>
      <top style="dotted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FF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 style="dotted">
        <color rgb="FF000000"/>
      </top>
      <bottom/>
      <diagonal/>
    </border>
    <border>
      <left/>
      <right style="thick">
        <color rgb="FF000000"/>
      </right>
      <top style="dotted">
        <color rgb="FF000000"/>
      </top>
      <bottom/>
      <diagonal/>
    </border>
    <border>
      <left style="thick">
        <color rgb="FF0000FF"/>
      </left>
      <right/>
      <top style="thick">
        <color rgb="FF000000"/>
      </top>
      <bottom/>
      <diagonal/>
    </border>
    <border>
      <left style="thick">
        <color rgb="FF0000FF"/>
      </left>
      <right/>
      <top/>
      <bottom style="thick">
        <color rgb="FF0000FF"/>
      </bottom>
      <diagonal/>
    </border>
    <border>
      <left/>
      <right style="thick">
        <color rgb="FF0000FF"/>
      </right>
      <top/>
      <bottom style="thick">
        <color rgb="FF0000FF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 style="thick">
        <color rgb="FF0000FF"/>
      </left>
      <right/>
      <top/>
      <bottom style="dotted">
        <color rgb="FF000000"/>
      </bottom>
      <diagonal/>
    </border>
    <border>
      <left/>
      <right style="thick">
        <color rgb="FF0000FF"/>
      </right>
      <top/>
      <bottom style="dotted">
        <color rgb="FF000000"/>
      </bottom>
      <diagonal/>
    </border>
    <border>
      <left style="thin">
        <color rgb="FFF33151"/>
      </left>
      <right style="thin">
        <color rgb="FFF33151"/>
      </right>
      <top style="thin">
        <color rgb="FFF33151"/>
      </top>
      <bottom style="medium">
        <color rgb="FFF33151"/>
      </bottom>
      <diagonal/>
    </border>
    <border>
      <left style="thin">
        <color auto="1"/>
      </left>
      <right style="thin">
        <color auto="1"/>
      </right>
      <top style="thin">
        <color rgb="FFF33151"/>
      </top>
      <bottom style="medium">
        <color rgb="FFF33151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ck">
        <color rgb="FF0000FF"/>
      </left>
      <right style="hair">
        <color rgb="FF000000"/>
      </right>
      <top style="thick">
        <color rgb="FF0000FF"/>
      </top>
      <bottom style="thin">
        <color indexed="64"/>
      </bottom>
      <diagonal/>
    </border>
    <border>
      <left style="hair">
        <color rgb="FF000000"/>
      </left>
      <right style="thick">
        <color rgb="FF0000FF"/>
      </right>
      <top style="thick">
        <color rgb="FF0000FF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0" fillId="0" borderId="0" xfId="0" applyAlignment="1">
      <alignment horizontal="centerContinuous" vertical="center"/>
    </xf>
    <xf numFmtId="0" fontId="0" fillId="0" borderId="47" xfId="0" applyBorder="1" applyAlignment="1">
      <alignment horizontal="centerContinuous" vertical="center"/>
    </xf>
    <xf numFmtId="0" fontId="14" fillId="0" borderId="47" xfId="0" applyFont="1" applyBorder="1" applyAlignment="1">
      <alignment horizontal="centerContinuous" vertical="center" wrapText="1"/>
    </xf>
    <xf numFmtId="0" fontId="16" fillId="0" borderId="5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8" fillId="4" borderId="25" xfId="0" applyFont="1" applyFill="1" applyBorder="1" applyAlignment="1">
      <alignment horizontal="center" vertical="center" wrapText="1"/>
    </xf>
    <xf numFmtId="0" fontId="18" fillId="4" borderId="30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right" vertical="center" wrapText="1"/>
    </xf>
    <xf numFmtId="0" fontId="5" fillId="0" borderId="33" xfId="0" applyFont="1" applyBorder="1" applyAlignment="1">
      <alignment horizontal="right" vertical="center" wrapText="1"/>
    </xf>
    <xf numFmtId="0" fontId="18" fillId="4" borderId="40" xfId="0" applyFont="1" applyFill="1" applyBorder="1" applyAlignment="1">
      <alignment horizontal="center" vertical="center" wrapText="1"/>
    </xf>
    <xf numFmtId="0" fontId="5" fillId="0" borderId="52" xfId="0" applyFont="1" applyBorder="1" applyAlignment="1">
      <alignment horizontal="right" vertical="center" wrapText="1"/>
    </xf>
    <xf numFmtId="0" fontId="14" fillId="0" borderId="0" xfId="0" applyFont="1" applyAlignment="1">
      <alignment horizontal="centerContinuous" vertical="center" wrapText="1"/>
    </xf>
    <xf numFmtId="0" fontId="10" fillId="0" borderId="0" xfId="0" applyFont="1" applyAlignment="1">
      <alignment vertical="center" wrapText="1"/>
    </xf>
    <xf numFmtId="0" fontId="10" fillId="0" borderId="49" xfId="0" applyFont="1" applyBorder="1" applyAlignment="1">
      <alignment vertical="center" wrapText="1"/>
    </xf>
    <xf numFmtId="0" fontId="6" fillId="0" borderId="48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49" xfId="0" applyFont="1" applyBorder="1" applyAlignment="1">
      <alignment vertical="center" wrapText="1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6" fillId="6" borderId="29" xfId="0" applyFont="1" applyFill="1" applyBorder="1" applyAlignment="1">
      <alignment horizontal="center" vertical="center" shrinkToFit="1"/>
    </xf>
    <xf numFmtId="0" fontId="6" fillId="6" borderId="31" xfId="0" applyFont="1" applyFill="1" applyBorder="1" applyAlignment="1">
      <alignment horizontal="center" vertical="center" shrinkToFit="1"/>
    </xf>
    <xf numFmtId="0" fontId="6" fillId="6" borderId="41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right" vertical="center"/>
    </xf>
    <xf numFmtId="0" fontId="22" fillId="0" borderId="0" xfId="0" applyFont="1">
      <alignment vertical="center"/>
    </xf>
    <xf numFmtId="176" fontId="6" fillId="6" borderId="32" xfId="0" applyNumberFormat="1" applyFont="1" applyFill="1" applyBorder="1" applyAlignment="1">
      <alignment horizontal="right" vertical="center" shrinkToFit="1"/>
    </xf>
    <xf numFmtId="176" fontId="6" fillId="6" borderId="56" xfId="0" applyNumberFormat="1" applyFont="1" applyFill="1" applyBorder="1" applyAlignment="1">
      <alignment horizontal="right" vertical="center" shrinkToFit="1"/>
    </xf>
    <xf numFmtId="176" fontId="6" fillId="6" borderId="42" xfId="0" applyNumberFormat="1" applyFont="1" applyFill="1" applyBorder="1" applyAlignment="1">
      <alignment horizontal="right" vertical="center" shrinkToFit="1"/>
    </xf>
    <xf numFmtId="41" fontId="6" fillId="0" borderId="57" xfId="1" applyFont="1" applyBorder="1" applyAlignment="1">
      <alignment horizontal="right" vertical="center" shrinkToFit="1"/>
    </xf>
    <xf numFmtId="41" fontId="20" fillId="0" borderId="0" xfId="0" applyNumberFormat="1" applyFont="1">
      <alignment vertical="center"/>
    </xf>
    <xf numFmtId="0" fontId="0" fillId="0" borderId="0" xfId="0" applyAlignment="1">
      <alignment vertical="center" shrinkToFit="1"/>
    </xf>
    <xf numFmtId="0" fontId="6" fillId="6" borderId="0" xfId="0" applyFont="1" applyFill="1" applyAlignment="1">
      <alignment vertical="center" wrapText="1"/>
    </xf>
    <xf numFmtId="41" fontId="0" fillId="0" borderId="0" xfId="1" applyFont="1" applyAlignment="1">
      <alignment vertical="center" shrinkToFit="1"/>
    </xf>
    <xf numFmtId="41" fontId="5" fillId="0" borderId="26" xfId="1" applyFont="1" applyBorder="1" applyAlignment="1">
      <alignment horizontal="right" vertical="center" wrapText="1"/>
    </xf>
    <xf numFmtId="41" fontId="5" fillId="0" borderId="31" xfId="1" applyFont="1" applyBorder="1" applyAlignment="1">
      <alignment horizontal="right" vertical="center" wrapText="1"/>
    </xf>
    <xf numFmtId="41" fontId="5" fillId="0" borderId="41" xfId="1" applyFont="1" applyBorder="1" applyAlignment="1">
      <alignment horizontal="right" vertical="center" wrapText="1"/>
    </xf>
    <xf numFmtId="41" fontId="0" fillId="0" borderId="0" xfId="0" applyNumberFormat="1" applyAlignment="1">
      <alignment vertical="center" shrinkToFit="1"/>
    </xf>
    <xf numFmtId="0" fontId="23" fillId="7" borderId="60" xfId="0" applyFont="1" applyFill="1" applyBorder="1" applyAlignment="1">
      <alignment horizontal="center" vertical="center"/>
    </xf>
    <xf numFmtId="0" fontId="23" fillId="7" borderId="60" xfId="0" applyFont="1" applyFill="1" applyBorder="1" applyAlignment="1">
      <alignment horizontal="center" vertical="center" wrapText="1"/>
    </xf>
    <xf numFmtId="0" fontId="24" fillId="8" borderId="61" xfId="0" applyFont="1" applyFill="1" applyBorder="1" applyAlignment="1">
      <alignment horizontal="center" vertical="center" wrapText="1"/>
    </xf>
    <xf numFmtId="0" fontId="17" fillId="8" borderId="61" xfId="0" applyFont="1" applyFill="1" applyBorder="1" applyAlignment="1">
      <alignment horizontal="center" vertical="center" wrapText="1"/>
    </xf>
    <xf numFmtId="41" fontId="20" fillId="0" borderId="0" xfId="1" applyFont="1">
      <alignment vertical="center"/>
    </xf>
    <xf numFmtId="0" fontId="0" fillId="0" borderId="0" xfId="0" applyAlignment="1">
      <alignment horizontal="center" vertical="center"/>
    </xf>
    <xf numFmtId="0" fontId="2" fillId="6" borderId="29" xfId="0" applyFont="1" applyFill="1" applyBorder="1" applyAlignment="1">
      <alignment horizontal="center" vertical="center" wrapText="1"/>
    </xf>
    <xf numFmtId="176" fontId="2" fillId="6" borderId="29" xfId="0" applyNumberFormat="1" applyFont="1" applyFill="1" applyBorder="1" applyAlignment="1">
      <alignment horizontal="center" vertical="center" wrapText="1"/>
    </xf>
    <xf numFmtId="0" fontId="2" fillId="6" borderId="62" xfId="0" applyFont="1" applyFill="1" applyBorder="1" applyAlignment="1">
      <alignment horizontal="center" vertical="center" wrapText="1"/>
    </xf>
    <xf numFmtId="176" fontId="2" fillId="6" borderId="62" xfId="0" applyNumberFormat="1" applyFont="1" applyFill="1" applyBorder="1" applyAlignment="1">
      <alignment horizontal="center" vertical="center" wrapText="1"/>
    </xf>
    <xf numFmtId="0" fontId="6" fillId="6" borderId="62" xfId="0" applyFont="1" applyFill="1" applyBorder="1" applyAlignment="1">
      <alignment horizontal="center" vertical="center" shrinkToFit="1"/>
    </xf>
    <xf numFmtId="0" fontId="6" fillId="6" borderId="63" xfId="0" applyFont="1" applyFill="1" applyBorder="1" applyAlignment="1">
      <alignment horizontal="center" vertical="center" shrinkToFit="1"/>
    </xf>
    <xf numFmtId="0" fontId="7" fillId="4" borderId="64" xfId="0" applyFont="1" applyFill="1" applyBorder="1" applyAlignment="1">
      <alignment horizontal="center" vertical="center" wrapText="1"/>
    </xf>
    <xf numFmtId="0" fontId="7" fillId="4" borderId="65" xfId="0" applyFont="1" applyFill="1" applyBorder="1" applyAlignment="1">
      <alignment horizontal="center" vertical="center" wrapText="1"/>
    </xf>
    <xf numFmtId="0" fontId="7" fillId="4" borderId="66" xfId="0" applyFont="1" applyFill="1" applyBorder="1" applyAlignment="1">
      <alignment horizontal="center" vertical="center" wrapText="1"/>
    </xf>
    <xf numFmtId="0" fontId="7" fillId="4" borderId="67" xfId="0" applyFont="1" applyFill="1" applyBorder="1" applyAlignment="1">
      <alignment horizontal="center" vertical="center" wrapText="1"/>
    </xf>
    <xf numFmtId="0" fontId="6" fillId="6" borderId="62" xfId="0" applyFont="1" applyFill="1" applyBorder="1" applyAlignment="1">
      <alignment horizontal="right" vertical="center" shrinkToFit="1"/>
    </xf>
    <xf numFmtId="41" fontId="6" fillId="6" borderId="62" xfId="1" applyFont="1" applyFill="1" applyBorder="1" applyAlignment="1">
      <alignment horizontal="right" vertical="center" shrinkToFit="1"/>
    </xf>
    <xf numFmtId="0" fontId="6" fillId="6" borderId="29" xfId="0" applyFont="1" applyFill="1" applyBorder="1" applyAlignment="1">
      <alignment horizontal="right" vertical="center" shrinkToFit="1"/>
    </xf>
    <xf numFmtId="41" fontId="6" fillId="6" borderId="29" xfId="1" applyFont="1" applyFill="1" applyBorder="1" applyAlignment="1">
      <alignment horizontal="right" vertical="center" shrinkToFit="1"/>
    </xf>
    <xf numFmtId="0" fontId="10" fillId="6" borderId="0" xfId="0" applyFont="1" applyFill="1" applyAlignment="1">
      <alignment vertical="center" wrapText="1"/>
    </xf>
    <xf numFmtId="0" fontId="32" fillId="0" borderId="0" xfId="0" applyFont="1">
      <alignment vertical="center"/>
    </xf>
    <xf numFmtId="0" fontId="31" fillId="6" borderId="0" xfId="0" applyFont="1" applyFill="1" applyAlignment="1">
      <alignment horizontal="left" vertical="center"/>
    </xf>
    <xf numFmtId="0" fontId="31" fillId="6" borderId="70" xfId="0" applyFont="1" applyFill="1" applyBorder="1" applyAlignment="1">
      <alignment horizontal="left" vertical="center"/>
    </xf>
    <xf numFmtId="0" fontId="31" fillId="6" borderId="71" xfId="0" applyFont="1" applyFill="1" applyBorder="1" applyAlignment="1">
      <alignment horizontal="left" vertical="center"/>
    </xf>
    <xf numFmtId="0" fontId="32" fillId="6" borderId="72" xfId="0" applyFont="1" applyFill="1" applyBorder="1">
      <alignment vertical="center"/>
    </xf>
    <xf numFmtId="0" fontId="31" fillId="6" borderId="73" xfId="0" applyFont="1" applyFill="1" applyBorder="1" applyAlignment="1">
      <alignment horizontal="left" vertical="center"/>
    </xf>
    <xf numFmtId="0" fontId="32" fillId="6" borderId="74" xfId="0" applyFont="1" applyFill="1" applyBorder="1">
      <alignment vertical="center"/>
    </xf>
    <xf numFmtId="0" fontId="31" fillId="6" borderId="75" xfId="0" applyFont="1" applyFill="1" applyBorder="1" applyAlignment="1">
      <alignment horizontal="left" vertical="center"/>
    </xf>
    <xf numFmtId="0" fontId="31" fillId="6" borderId="76" xfId="0" applyFont="1" applyFill="1" applyBorder="1" applyAlignment="1">
      <alignment horizontal="left" vertical="center"/>
    </xf>
    <xf numFmtId="0" fontId="32" fillId="6" borderId="77" xfId="0" applyFont="1" applyFill="1" applyBorder="1">
      <alignment vertical="center"/>
    </xf>
    <xf numFmtId="0" fontId="31" fillId="6" borderId="78" xfId="0" applyFont="1" applyFill="1" applyBorder="1" applyAlignment="1">
      <alignment horizontal="left" vertical="center"/>
    </xf>
    <xf numFmtId="0" fontId="32" fillId="6" borderId="79" xfId="0" applyFont="1" applyFill="1" applyBorder="1">
      <alignment vertical="center"/>
    </xf>
    <xf numFmtId="0" fontId="32" fillId="6" borderId="80" xfId="0" applyFont="1" applyFill="1" applyBorder="1">
      <alignment vertical="center"/>
    </xf>
    <xf numFmtId="0" fontId="33" fillId="0" borderId="0" xfId="0" applyFont="1" applyAlignment="1">
      <alignment horizontal="center" vertical="center" wrapText="1"/>
    </xf>
    <xf numFmtId="41" fontId="5" fillId="6" borderId="40" xfId="1" applyFont="1" applyFill="1" applyBorder="1" applyAlignment="1">
      <alignment horizontal="center" vertical="center" wrapText="1"/>
    </xf>
    <xf numFmtId="41" fontId="5" fillId="6" borderId="42" xfId="1" applyFont="1" applyFill="1" applyBorder="1" applyAlignment="1">
      <alignment horizontal="center" vertical="center" wrapText="1"/>
    </xf>
    <xf numFmtId="41" fontId="5" fillId="6" borderId="25" xfId="1" applyFont="1" applyFill="1" applyBorder="1" applyAlignment="1">
      <alignment horizontal="center" vertical="center" wrapText="1"/>
    </xf>
    <xf numFmtId="41" fontId="5" fillId="6" borderId="27" xfId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41" fontId="5" fillId="6" borderId="30" xfId="1" applyFont="1" applyFill="1" applyBorder="1" applyAlignment="1">
      <alignment horizontal="center" vertical="center" wrapText="1"/>
    </xf>
    <xf numFmtId="41" fontId="5" fillId="6" borderId="32" xfId="1" applyFont="1" applyFill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7" fillId="4" borderId="69" xfId="0" applyFont="1" applyFill="1" applyBorder="1" applyAlignment="1">
      <alignment horizontal="center" vertical="center" wrapText="1"/>
    </xf>
    <xf numFmtId="41" fontId="6" fillId="0" borderId="58" xfId="1" applyFont="1" applyBorder="1" applyAlignment="1">
      <alignment horizontal="center" vertical="center" shrinkToFit="1"/>
    </xf>
    <xf numFmtId="41" fontId="6" fillId="0" borderId="59" xfId="1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2" fillId="6" borderId="27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 vertical="center" wrapText="1"/>
    </xf>
    <xf numFmtId="0" fontId="30" fillId="6" borderId="30" xfId="0" applyFont="1" applyFill="1" applyBorder="1" applyAlignment="1">
      <alignment horizontal="center" vertical="center" wrapText="1"/>
    </xf>
    <xf numFmtId="0" fontId="30" fillId="6" borderId="32" xfId="0" applyFont="1" applyFill="1" applyBorder="1" applyAlignment="1">
      <alignment horizontal="center" vertical="center" wrapText="1"/>
    </xf>
    <xf numFmtId="0" fontId="30" fillId="6" borderId="33" xfId="0" applyFont="1" applyFill="1" applyBorder="1" applyAlignment="1">
      <alignment horizontal="center" vertical="center" wrapText="1"/>
    </xf>
    <xf numFmtId="0" fontId="29" fillId="6" borderId="34" xfId="2" applyFill="1" applyBorder="1" applyAlignment="1">
      <alignment horizontal="center" vertical="center" wrapText="1"/>
    </xf>
    <xf numFmtId="0" fontId="30" fillId="6" borderId="36" xfId="0" applyFont="1" applyFill="1" applyBorder="1" applyAlignment="1">
      <alignment horizontal="center" vertical="center" wrapText="1"/>
    </xf>
    <xf numFmtId="0" fontId="30" fillId="6" borderId="37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0" fontId="11" fillId="0" borderId="48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49" xfId="0" applyFont="1" applyBorder="1" applyAlignment="1">
      <alignment horizontal="left" vertical="center" wrapText="1"/>
    </xf>
    <xf numFmtId="0" fontId="12" fillId="0" borderId="48" xfId="0" applyFont="1" applyBorder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2" fillId="0" borderId="49" xfId="0" applyFont="1" applyBorder="1" applyAlignment="1">
      <alignment horizontal="justify" vertical="center" wrapText="1"/>
    </xf>
    <xf numFmtId="0" fontId="13" fillId="0" borderId="46" xfId="0" applyFont="1" applyBorder="1" applyAlignment="1">
      <alignment horizontal="justify" vertical="center" wrapText="1"/>
    </xf>
    <xf numFmtId="0" fontId="13" fillId="0" borderId="47" xfId="0" applyFont="1" applyBorder="1" applyAlignment="1">
      <alignment horizontal="justify" vertical="center" wrapText="1"/>
    </xf>
    <xf numFmtId="0" fontId="13" fillId="0" borderId="50" xfId="0" applyFont="1" applyBorder="1" applyAlignment="1">
      <alignment horizontal="justify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43" xfId="0" applyFont="1" applyBorder="1" applyAlignment="1">
      <alignment horizontal="justify" vertical="center" wrapText="1"/>
    </xf>
    <xf numFmtId="0" fontId="8" fillId="0" borderId="4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8" fillId="0" borderId="49" xfId="0" applyFont="1" applyBorder="1" applyAlignment="1">
      <alignment horizontal="justify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6" fillId="0" borderId="49" xfId="0" applyFont="1" applyBorder="1" applyAlignment="1">
      <alignment horizontal="justify" vertical="center" wrapText="1"/>
    </xf>
    <xf numFmtId="0" fontId="9" fillId="0" borderId="48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9" fillId="0" borderId="49" xfId="0" applyFont="1" applyBorder="1" applyAlignment="1">
      <alignment horizontal="justify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19" fillId="0" borderId="47" xfId="0" applyFont="1" applyBorder="1" applyAlignment="1">
      <alignment horizontal="center" vertical="center" wrapText="1"/>
    </xf>
    <xf numFmtId="41" fontId="12" fillId="5" borderId="53" xfId="1" applyFont="1" applyFill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18" fillId="4" borderId="30" xfId="0" applyFont="1" applyFill="1" applyBorder="1" applyAlignment="1">
      <alignment horizontal="center" vertical="center" wrapText="1"/>
    </xf>
    <xf numFmtId="0" fontId="18" fillId="4" borderId="31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18" fillId="4" borderId="34" xfId="0" applyFont="1" applyFill="1" applyBorder="1" applyAlignment="1">
      <alignment horizontal="center" vertical="center" wrapText="1"/>
    </xf>
    <xf numFmtId="0" fontId="18" fillId="4" borderId="35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4" borderId="25" xfId="0" applyFont="1" applyFill="1" applyBorder="1" applyAlignment="1">
      <alignment horizontal="center" vertical="center" wrapText="1"/>
    </xf>
    <xf numFmtId="0" fontId="18" fillId="4" borderId="26" xfId="0" applyFont="1" applyFill="1" applyBorder="1" applyAlignment="1">
      <alignment horizontal="center" vertical="center" wrapText="1"/>
    </xf>
    <xf numFmtId="41" fontId="5" fillId="6" borderId="51" xfId="1" applyFont="1" applyFill="1" applyBorder="1" applyAlignment="1">
      <alignment horizontal="center" vertical="center" wrapText="1"/>
    </xf>
    <xf numFmtId="0" fontId="28" fillId="6" borderId="27" xfId="0" applyFont="1" applyFill="1" applyBorder="1" applyAlignment="1">
      <alignment horizontal="center" vertical="center" wrapText="1"/>
    </xf>
    <xf numFmtId="0" fontId="28" fillId="6" borderId="26" xfId="0" applyFont="1" applyFill="1" applyBorder="1" applyAlignment="1">
      <alignment horizontal="center" vertical="center" wrapText="1"/>
    </xf>
    <xf numFmtId="0" fontId="28" fillId="6" borderId="32" xfId="0" applyFont="1" applyFill="1" applyBorder="1" applyAlignment="1">
      <alignment horizontal="center" vertical="center" wrapText="1"/>
    </xf>
    <xf numFmtId="0" fontId="28" fillId="6" borderId="31" xfId="0" applyFont="1" applyFill="1" applyBorder="1" applyAlignment="1">
      <alignment horizontal="center" vertical="center" wrapText="1"/>
    </xf>
    <xf numFmtId="0" fontId="28" fillId="6" borderId="36" xfId="0" applyFont="1" applyFill="1" applyBorder="1" applyAlignment="1">
      <alignment horizontal="center" vertical="center" wrapText="1"/>
    </xf>
    <xf numFmtId="0" fontId="28" fillId="6" borderId="35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7" fillId="0" borderId="17" xfId="0" applyFont="1" applyBorder="1" applyAlignment="1">
      <alignment horizontal="left" vertical="center" wrapText="1"/>
    </xf>
    <xf numFmtId="0" fontId="27" fillId="0" borderId="20" xfId="0" applyFont="1" applyBorder="1" applyAlignment="1">
      <alignment horizontal="left" vertical="center" wrapText="1"/>
    </xf>
  </cellXfs>
  <cellStyles count="3">
    <cellStyle name="쉼표 [0]" xfId="1" builtinId="6"/>
    <cellStyle name="표준" xfId="0" builtinId="0"/>
    <cellStyle name="하이퍼링크" xfId="2" builtinId="8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W45"/>
  <sheetViews>
    <sheetView showGridLines="0" tabSelected="1" zoomScale="55" zoomScaleNormal="55" workbookViewId="0">
      <selection activeCell="K27" sqref="K27"/>
    </sheetView>
  </sheetViews>
  <sheetFormatPr defaultRowHeight="16.5"/>
  <cols>
    <col min="2" max="2" width="6.5" customWidth="1"/>
    <col min="3" max="3" width="9" bestFit="1" customWidth="1"/>
    <col min="4" max="4" width="9" customWidth="1"/>
    <col min="8" max="8" width="8.625" customWidth="1"/>
    <col min="9" max="9" width="10.625" customWidth="1"/>
    <col min="10" max="10" width="11.5" customWidth="1"/>
    <col min="11" max="11" width="12.375" customWidth="1"/>
    <col min="13" max="13" width="5.375" customWidth="1"/>
    <col min="14" max="14" width="10" customWidth="1"/>
    <col min="16" max="16" width="10.875" bestFit="1" customWidth="1"/>
    <col min="23" max="23" width="9.875" customWidth="1"/>
  </cols>
  <sheetData>
    <row r="1" spans="1:23" ht="30.75" customHeight="1" thickBot="1">
      <c r="A1" s="112" t="s">
        <v>0</v>
      </c>
      <c r="B1" s="113"/>
      <c r="C1" s="15" t="s">
        <v>46</v>
      </c>
      <c r="D1" s="1"/>
      <c r="E1" s="1"/>
      <c r="F1" s="1"/>
      <c r="G1" s="1"/>
      <c r="H1" s="1"/>
      <c r="I1" s="1"/>
      <c r="J1" s="1"/>
      <c r="K1" s="1"/>
      <c r="L1" s="1"/>
      <c r="M1" s="1"/>
      <c r="N1" s="21" t="s">
        <v>66</v>
      </c>
      <c r="S1" s="61"/>
      <c r="T1" s="61"/>
      <c r="U1" s="61"/>
      <c r="V1" s="61"/>
      <c r="W1" s="61"/>
    </row>
    <row r="2" spans="1:23" ht="21.75" customHeight="1" thickBot="1">
      <c r="A2" s="2"/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2" t="s">
        <v>67</v>
      </c>
      <c r="R2" s="71" t="s">
        <v>85</v>
      </c>
      <c r="S2" s="72"/>
      <c r="T2" s="73"/>
      <c r="U2" s="61"/>
      <c r="V2" s="61"/>
      <c r="W2" s="61"/>
    </row>
    <row r="3" spans="1:23" ht="40.5" customHeight="1" thickTop="1" thickBot="1">
      <c r="A3" s="178" t="s">
        <v>78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80"/>
      <c r="R3" s="63" t="s">
        <v>80</v>
      </c>
      <c r="S3" s="64"/>
      <c r="T3" s="64"/>
      <c r="U3" s="64"/>
      <c r="V3" s="64"/>
      <c r="W3" s="65"/>
    </row>
    <row r="4" spans="1:23" ht="27" customHeight="1" thickTop="1">
      <c r="A4" s="6" t="s">
        <v>1</v>
      </c>
      <c r="B4" s="181" t="s">
        <v>3</v>
      </c>
      <c r="C4" s="182"/>
      <c r="D4" s="183"/>
      <c r="E4" s="184"/>
      <c r="F4" s="185"/>
      <c r="G4" s="185"/>
      <c r="H4" s="185"/>
      <c r="I4" s="181" t="s">
        <v>4</v>
      </c>
      <c r="J4" s="182"/>
      <c r="K4" s="182"/>
      <c r="L4" s="184"/>
      <c r="M4" s="185"/>
      <c r="N4" s="186"/>
      <c r="R4" s="66" t="s">
        <v>81</v>
      </c>
      <c r="S4" s="62"/>
      <c r="T4" s="62"/>
      <c r="U4" s="62"/>
      <c r="V4" s="62"/>
      <c r="W4" s="67"/>
    </row>
    <row r="5" spans="1:23" ht="27" customHeight="1">
      <c r="A5" s="7" t="s">
        <v>2</v>
      </c>
      <c r="B5" s="187" t="s">
        <v>5</v>
      </c>
      <c r="C5" s="188"/>
      <c r="D5" s="189"/>
      <c r="E5" s="190"/>
      <c r="F5" s="191"/>
      <c r="G5" s="191"/>
      <c r="H5" s="191"/>
      <c r="I5" s="187" t="s">
        <v>6</v>
      </c>
      <c r="J5" s="188"/>
      <c r="K5" s="188"/>
      <c r="L5" s="192"/>
      <c r="M5" s="193"/>
      <c r="N5" s="194"/>
      <c r="R5" s="66" t="s">
        <v>82</v>
      </c>
      <c r="S5" s="62"/>
      <c r="T5" s="62"/>
      <c r="U5" s="62"/>
      <c r="V5" s="62"/>
      <c r="W5" s="67"/>
    </row>
    <row r="6" spans="1:23" ht="27" customHeight="1">
      <c r="A6" s="4"/>
      <c r="B6" s="154" t="s">
        <v>7</v>
      </c>
      <c r="C6" s="155"/>
      <c r="D6" s="156"/>
      <c r="E6" s="172"/>
      <c r="F6" s="173"/>
      <c r="G6" s="173"/>
      <c r="H6" s="173"/>
      <c r="I6" s="154" t="s">
        <v>10</v>
      </c>
      <c r="J6" s="155"/>
      <c r="K6" s="155"/>
      <c r="L6" s="172"/>
      <c r="M6" s="173"/>
      <c r="N6" s="174"/>
      <c r="R6" s="66" t="s">
        <v>83</v>
      </c>
      <c r="S6" s="62"/>
      <c r="T6" s="62"/>
      <c r="U6" s="62"/>
      <c r="V6" s="62"/>
      <c r="W6" s="67"/>
    </row>
    <row r="7" spans="1:23" ht="27" customHeight="1" thickBot="1">
      <c r="A7" s="4"/>
      <c r="B7" s="160" t="s">
        <v>8</v>
      </c>
      <c r="C7" s="161"/>
      <c r="D7" s="162"/>
      <c r="E7" s="195" t="s">
        <v>9</v>
      </c>
      <c r="F7" s="196"/>
      <c r="G7" s="196"/>
      <c r="H7" s="196"/>
      <c r="I7" s="160"/>
      <c r="J7" s="161"/>
      <c r="K7" s="161"/>
      <c r="L7" s="175"/>
      <c r="M7" s="176"/>
      <c r="N7" s="177"/>
      <c r="O7" s="45"/>
      <c r="R7" s="68" t="s">
        <v>84</v>
      </c>
      <c r="S7" s="69"/>
      <c r="T7" s="69"/>
      <c r="U7" s="69"/>
      <c r="V7" s="69"/>
      <c r="W7" s="70"/>
    </row>
    <row r="8" spans="1:23" ht="17.25">
      <c r="A8" s="4"/>
      <c r="B8" s="148" t="s">
        <v>11</v>
      </c>
      <c r="C8" s="149"/>
      <c r="D8" s="150"/>
      <c r="E8" s="151"/>
      <c r="F8" s="152"/>
      <c r="G8" s="152"/>
      <c r="H8" s="152"/>
      <c r="I8" s="152"/>
      <c r="J8" s="152"/>
      <c r="K8" s="152"/>
      <c r="L8" s="152"/>
      <c r="M8" s="152"/>
      <c r="N8" s="153"/>
    </row>
    <row r="9" spans="1:23">
      <c r="A9" s="4"/>
      <c r="B9" s="154" t="s">
        <v>12</v>
      </c>
      <c r="C9" s="155"/>
      <c r="D9" s="156"/>
      <c r="E9" s="163" t="s">
        <v>13</v>
      </c>
      <c r="F9" s="164"/>
      <c r="G9" s="166"/>
      <c r="H9" s="166"/>
      <c r="I9" s="167"/>
      <c r="J9" s="163" t="s">
        <v>14</v>
      </c>
      <c r="K9" s="164"/>
      <c r="L9" s="90"/>
      <c r="M9" s="91"/>
      <c r="N9" s="92"/>
    </row>
    <row r="10" spans="1:23">
      <c r="A10" s="4"/>
      <c r="B10" s="157"/>
      <c r="C10" s="158"/>
      <c r="D10" s="159"/>
      <c r="E10" s="135" t="s">
        <v>15</v>
      </c>
      <c r="F10" s="136"/>
      <c r="G10" s="168"/>
      <c r="H10" s="168"/>
      <c r="I10" s="169"/>
      <c r="J10" s="135" t="s">
        <v>16</v>
      </c>
      <c r="K10" s="136"/>
      <c r="L10" s="93"/>
      <c r="M10" s="94"/>
      <c r="N10" s="95"/>
    </row>
    <row r="11" spans="1:23">
      <c r="A11" s="4"/>
      <c r="B11" s="160"/>
      <c r="C11" s="161"/>
      <c r="D11" s="162"/>
      <c r="E11" s="146" t="s">
        <v>17</v>
      </c>
      <c r="F11" s="147"/>
      <c r="G11" s="170"/>
      <c r="H11" s="170"/>
      <c r="I11" s="171"/>
      <c r="J11" s="146" t="s">
        <v>18</v>
      </c>
      <c r="K11" s="147"/>
      <c r="L11" s="96"/>
      <c r="M11" s="97"/>
      <c r="N11" s="98"/>
    </row>
    <row r="12" spans="1:23">
      <c r="A12" s="4"/>
      <c r="B12" s="137" t="s">
        <v>19</v>
      </c>
      <c r="C12" s="138"/>
      <c r="D12" s="139"/>
      <c r="E12" s="10" t="s">
        <v>20</v>
      </c>
      <c r="F12" s="99" t="s">
        <v>73</v>
      </c>
      <c r="G12" s="100"/>
      <c r="H12" s="101"/>
      <c r="I12" s="99" t="s">
        <v>74</v>
      </c>
      <c r="J12" s="100"/>
      <c r="K12" s="101"/>
      <c r="L12" s="99" t="s">
        <v>70</v>
      </c>
      <c r="M12" s="100"/>
      <c r="N12" s="102"/>
    </row>
    <row r="13" spans="1:23">
      <c r="A13" s="4"/>
      <c r="B13" s="140"/>
      <c r="C13" s="141"/>
      <c r="D13" s="142"/>
      <c r="E13" s="8" t="s">
        <v>21</v>
      </c>
      <c r="F13" s="77"/>
      <c r="G13" s="78"/>
      <c r="H13" s="36" t="s">
        <v>26</v>
      </c>
      <c r="I13" s="77"/>
      <c r="J13" s="78"/>
      <c r="K13" s="36" t="s">
        <v>26</v>
      </c>
      <c r="L13" s="77"/>
      <c r="M13" s="78"/>
      <c r="N13" s="11" t="s">
        <v>26</v>
      </c>
    </row>
    <row r="14" spans="1:23">
      <c r="A14" s="4"/>
      <c r="B14" s="140"/>
      <c r="C14" s="141"/>
      <c r="D14" s="142"/>
      <c r="E14" s="9" t="s">
        <v>22</v>
      </c>
      <c r="F14" s="80"/>
      <c r="G14" s="81"/>
      <c r="H14" s="37" t="s">
        <v>27</v>
      </c>
      <c r="I14" s="80"/>
      <c r="J14" s="81"/>
      <c r="K14" s="37" t="s">
        <v>27</v>
      </c>
      <c r="L14" s="80"/>
      <c r="M14" s="81"/>
      <c r="N14" s="12" t="s">
        <v>27</v>
      </c>
    </row>
    <row r="15" spans="1:23" ht="17.25" thickBot="1">
      <c r="A15" s="5"/>
      <c r="B15" s="143"/>
      <c r="C15" s="144"/>
      <c r="D15" s="145"/>
      <c r="E15" s="13" t="s">
        <v>23</v>
      </c>
      <c r="F15" s="75"/>
      <c r="G15" s="76"/>
      <c r="H15" s="38" t="s">
        <v>28</v>
      </c>
      <c r="I15" s="75"/>
      <c r="J15" s="76"/>
      <c r="K15" s="38" t="s">
        <v>28</v>
      </c>
      <c r="L15" s="75"/>
      <c r="M15" s="165"/>
      <c r="N15" s="14" t="s">
        <v>28</v>
      </c>
    </row>
    <row r="16" spans="1:23" ht="54.75" thickTop="1">
      <c r="A16" s="6" t="s">
        <v>32</v>
      </c>
      <c r="B16" s="52" t="s">
        <v>33</v>
      </c>
      <c r="C16" s="52" t="s">
        <v>71</v>
      </c>
      <c r="D16" s="52" t="s">
        <v>34</v>
      </c>
      <c r="E16" s="53" t="s">
        <v>24</v>
      </c>
      <c r="F16" s="54" t="s">
        <v>45</v>
      </c>
      <c r="G16" s="52" t="s">
        <v>35</v>
      </c>
      <c r="H16" s="52" t="s">
        <v>36</v>
      </c>
      <c r="I16" s="53" t="s">
        <v>44</v>
      </c>
      <c r="J16" s="52" t="s">
        <v>37</v>
      </c>
      <c r="K16" s="52" t="s">
        <v>38</v>
      </c>
      <c r="L16" s="55" t="s">
        <v>39</v>
      </c>
      <c r="M16" s="85" t="s">
        <v>40</v>
      </c>
      <c r="N16" s="86"/>
    </row>
    <row r="17" spans="1:17" ht="21.75" customHeight="1">
      <c r="A17" s="89" t="s">
        <v>31</v>
      </c>
      <c r="B17" s="48"/>
      <c r="C17" s="49"/>
      <c r="D17" s="50"/>
      <c r="E17" s="50"/>
      <c r="F17" s="51"/>
      <c r="G17" s="50"/>
      <c r="H17" s="51"/>
      <c r="I17" s="29"/>
      <c r="J17" s="56"/>
      <c r="K17" s="57"/>
      <c r="L17" s="31">
        <f t="shared" ref="L17" si="0">K17*0.2</f>
        <v>0</v>
      </c>
      <c r="M17" s="87">
        <f t="shared" ref="M17" si="1">K17*0.8</f>
        <v>0</v>
      </c>
      <c r="N17" s="88"/>
      <c r="P17" s="32">
        <f>L17+M17</f>
        <v>0</v>
      </c>
      <c r="Q17" s="32">
        <f>K17-P17</f>
        <v>0</v>
      </c>
    </row>
    <row r="18" spans="1:17" ht="21.75" customHeight="1">
      <c r="A18" s="89"/>
      <c r="B18" s="46"/>
      <c r="C18" s="47"/>
      <c r="D18" s="23"/>
      <c r="E18" s="23"/>
      <c r="F18" s="24"/>
      <c r="G18" s="23"/>
      <c r="H18" s="24"/>
      <c r="I18" s="28"/>
      <c r="J18" s="58"/>
      <c r="K18" s="59"/>
      <c r="L18" s="31">
        <f t="shared" ref="L18" si="2">K18*0.2</f>
        <v>0</v>
      </c>
      <c r="M18" s="87">
        <f t="shared" ref="M18" si="3">K18*0.8</f>
        <v>0</v>
      </c>
      <c r="N18" s="88"/>
      <c r="P18" s="32">
        <f t="shared" ref="P18:P31" si="4">L18+M18</f>
        <v>0</v>
      </c>
      <c r="Q18" s="32">
        <f t="shared" ref="Q18:Q31" si="5">K18-P18</f>
        <v>0</v>
      </c>
    </row>
    <row r="19" spans="1:17" ht="21.75" customHeight="1">
      <c r="A19" s="89"/>
      <c r="B19" s="46"/>
      <c r="C19" s="47"/>
      <c r="D19" s="23"/>
      <c r="E19" s="23"/>
      <c r="F19" s="24"/>
      <c r="G19" s="23"/>
      <c r="H19" s="24"/>
      <c r="I19" s="28"/>
      <c r="J19" s="58"/>
      <c r="K19" s="59"/>
      <c r="L19" s="31">
        <f t="shared" ref="L19" si="6">K19*0.2</f>
        <v>0</v>
      </c>
      <c r="M19" s="87">
        <f t="shared" ref="M19" si="7">K19*0.8</f>
        <v>0</v>
      </c>
      <c r="N19" s="88"/>
      <c r="P19" s="32">
        <f t="shared" si="4"/>
        <v>0</v>
      </c>
      <c r="Q19" s="32">
        <f t="shared" si="5"/>
        <v>0</v>
      </c>
    </row>
    <row r="20" spans="1:17" ht="21.75" customHeight="1">
      <c r="A20" s="89"/>
      <c r="B20" s="46"/>
      <c r="C20" s="47"/>
      <c r="D20" s="23"/>
      <c r="E20" s="23"/>
      <c r="F20" s="24"/>
      <c r="G20" s="23"/>
      <c r="H20" s="24"/>
      <c r="I20" s="28"/>
      <c r="J20" s="58"/>
      <c r="K20" s="59"/>
      <c r="L20" s="31">
        <f t="shared" ref="L20:L31" si="8">K20*0.2</f>
        <v>0</v>
      </c>
      <c r="M20" s="87">
        <f t="shared" ref="M20:M31" si="9">K20*0.8</f>
        <v>0</v>
      </c>
      <c r="N20" s="88"/>
      <c r="P20" s="32">
        <f t="shared" si="4"/>
        <v>0</v>
      </c>
      <c r="Q20" s="32">
        <f t="shared" si="5"/>
        <v>0</v>
      </c>
    </row>
    <row r="21" spans="1:17" ht="21.75" customHeight="1">
      <c r="A21" s="89"/>
      <c r="B21" s="46"/>
      <c r="C21" s="47"/>
      <c r="D21" s="23"/>
      <c r="E21" s="23"/>
      <c r="F21" s="24"/>
      <c r="G21" s="23"/>
      <c r="H21" s="24"/>
      <c r="I21" s="28"/>
      <c r="J21" s="58"/>
      <c r="K21" s="59"/>
      <c r="L21" s="31">
        <f t="shared" si="8"/>
        <v>0</v>
      </c>
      <c r="M21" s="87">
        <f t="shared" si="9"/>
        <v>0</v>
      </c>
      <c r="N21" s="88"/>
      <c r="P21" s="32">
        <f t="shared" si="4"/>
        <v>0</v>
      </c>
      <c r="Q21" s="32">
        <f t="shared" si="5"/>
        <v>0</v>
      </c>
    </row>
    <row r="22" spans="1:17" ht="21.75" customHeight="1">
      <c r="A22" s="89"/>
      <c r="B22" s="46"/>
      <c r="C22" s="47"/>
      <c r="D22" s="23"/>
      <c r="E22" s="23"/>
      <c r="F22" s="24"/>
      <c r="G22" s="23"/>
      <c r="H22" s="24"/>
      <c r="I22" s="28"/>
      <c r="J22" s="58"/>
      <c r="K22" s="59"/>
      <c r="L22" s="31">
        <f t="shared" si="8"/>
        <v>0</v>
      </c>
      <c r="M22" s="87">
        <f t="shared" si="9"/>
        <v>0</v>
      </c>
      <c r="N22" s="88"/>
      <c r="P22" s="32">
        <f t="shared" si="4"/>
        <v>0</v>
      </c>
      <c r="Q22" s="32">
        <f t="shared" si="5"/>
        <v>0</v>
      </c>
    </row>
    <row r="23" spans="1:17" ht="21.75" customHeight="1">
      <c r="A23" s="89"/>
      <c r="B23" s="46"/>
      <c r="C23" s="47"/>
      <c r="D23" s="23"/>
      <c r="E23" s="23"/>
      <c r="F23" s="24"/>
      <c r="G23" s="23"/>
      <c r="H23" s="24"/>
      <c r="I23" s="28"/>
      <c r="J23" s="58"/>
      <c r="K23" s="59"/>
      <c r="L23" s="31">
        <f t="shared" si="8"/>
        <v>0</v>
      </c>
      <c r="M23" s="87">
        <f t="shared" si="9"/>
        <v>0</v>
      </c>
      <c r="N23" s="88"/>
      <c r="P23" s="32">
        <f t="shared" si="4"/>
        <v>0</v>
      </c>
      <c r="Q23" s="32">
        <f t="shared" si="5"/>
        <v>0</v>
      </c>
    </row>
    <row r="24" spans="1:17" ht="21.75" customHeight="1">
      <c r="A24" s="89"/>
      <c r="B24" s="46"/>
      <c r="C24" s="47"/>
      <c r="D24" s="23"/>
      <c r="E24" s="23"/>
      <c r="F24" s="24"/>
      <c r="G24" s="23"/>
      <c r="H24" s="24"/>
      <c r="I24" s="28"/>
      <c r="J24" s="58"/>
      <c r="K24" s="59"/>
      <c r="L24" s="31">
        <f t="shared" si="8"/>
        <v>0</v>
      </c>
      <c r="M24" s="87">
        <f t="shared" si="9"/>
        <v>0</v>
      </c>
      <c r="N24" s="88"/>
      <c r="P24" s="32">
        <f t="shared" si="4"/>
        <v>0</v>
      </c>
      <c r="Q24" s="32">
        <f t="shared" si="5"/>
        <v>0</v>
      </c>
    </row>
    <row r="25" spans="1:17" ht="21.75" customHeight="1">
      <c r="A25" s="89"/>
      <c r="B25" s="46"/>
      <c r="C25" s="47"/>
      <c r="D25" s="23"/>
      <c r="E25" s="23"/>
      <c r="F25" s="24"/>
      <c r="G25" s="23"/>
      <c r="H25" s="24"/>
      <c r="I25" s="28"/>
      <c r="J25" s="58"/>
      <c r="K25" s="59"/>
      <c r="L25" s="31">
        <f t="shared" si="8"/>
        <v>0</v>
      </c>
      <c r="M25" s="87">
        <f t="shared" si="9"/>
        <v>0</v>
      </c>
      <c r="N25" s="88"/>
      <c r="P25" s="32">
        <f t="shared" si="4"/>
        <v>0</v>
      </c>
      <c r="Q25" s="32">
        <f t="shared" si="5"/>
        <v>0</v>
      </c>
    </row>
    <row r="26" spans="1:17" ht="21.75" customHeight="1">
      <c r="A26" s="89"/>
      <c r="B26" s="46"/>
      <c r="C26" s="47"/>
      <c r="D26" s="23"/>
      <c r="E26" s="23"/>
      <c r="F26" s="24"/>
      <c r="G26" s="23"/>
      <c r="H26" s="24"/>
      <c r="I26" s="28"/>
      <c r="J26" s="58"/>
      <c r="K26" s="59"/>
      <c r="L26" s="31">
        <f t="shared" si="8"/>
        <v>0</v>
      </c>
      <c r="M26" s="87">
        <f t="shared" si="9"/>
        <v>0</v>
      </c>
      <c r="N26" s="88"/>
      <c r="P26" s="32">
        <f t="shared" si="4"/>
        <v>0</v>
      </c>
      <c r="Q26" s="32">
        <f t="shared" si="5"/>
        <v>0</v>
      </c>
    </row>
    <row r="27" spans="1:17" ht="21.75" customHeight="1">
      <c r="A27" s="89"/>
      <c r="B27" s="46"/>
      <c r="C27" s="47"/>
      <c r="D27" s="23"/>
      <c r="E27" s="23"/>
      <c r="F27" s="24"/>
      <c r="G27" s="23"/>
      <c r="H27" s="24"/>
      <c r="I27" s="28"/>
      <c r="J27" s="58"/>
      <c r="K27" s="59"/>
      <c r="L27" s="31">
        <f t="shared" si="8"/>
        <v>0</v>
      </c>
      <c r="M27" s="87">
        <f t="shared" si="9"/>
        <v>0</v>
      </c>
      <c r="N27" s="88"/>
      <c r="P27" s="32">
        <f t="shared" si="4"/>
        <v>0</v>
      </c>
      <c r="Q27" s="32">
        <f t="shared" si="5"/>
        <v>0</v>
      </c>
    </row>
    <row r="28" spans="1:17" ht="21.75" customHeight="1">
      <c r="A28" s="89"/>
      <c r="B28" s="46"/>
      <c r="C28" s="47"/>
      <c r="D28" s="23"/>
      <c r="E28" s="23"/>
      <c r="F28" s="24"/>
      <c r="G28" s="23"/>
      <c r="H28" s="24"/>
      <c r="I28" s="28"/>
      <c r="J28" s="58"/>
      <c r="K28" s="59"/>
      <c r="L28" s="31">
        <f t="shared" si="8"/>
        <v>0</v>
      </c>
      <c r="M28" s="87">
        <f t="shared" si="9"/>
        <v>0</v>
      </c>
      <c r="N28" s="88"/>
      <c r="P28" s="32">
        <f t="shared" si="4"/>
        <v>0</v>
      </c>
      <c r="Q28" s="32">
        <f t="shared" si="5"/>
        <v>0</v>
      </c>
    </row>
    <row r="29" spans="1:17" ht="21.75" customHeight="1">
      <c r="A29" s="89"/>
      <c r="B29" s="46"/>
      <c r="C29" s="47"/>
      <c r="D29" s="23"/>
      <c r="E29" s="23"/>
      <c r="F29" s="24"/>
      <c r="G29" s="23"/>
      <c r="H29" s="24"/>
      <c r="I29" s="28"/>
      <c r="J29" s="58"/>
      <c r="K29" s="59"/>
      <c r="L29" s="31">
        <f t="shared" si="8"/>
        <v>0</v>
      </c>
      <c r="M29" s="87">
        <f t="shared" si="9"/>
        <v>0</v>
      </c>
      <c r="N29" s="88"/>
      <c r="P29" s="32">
        <f t="shared" si="4"/>
        <v>0</v>
      </c>
      <c r="Q29" s="32">
        <f t="shared" si="5"/>
        <v>0</v>
      </c>
    </row>
    <row r="30" spans="1:17" ht="21.75" customHeight="1">
      <c r="A30" s="89"/>
      <c r="B30" s="46"/>
      <c r="C30" s="47"/>
      <c r="D30" s="23"/>
      <c r="E30" s="23"/>
      <c r="F30" s="24"/>
      <c r="G30" s="23"/>
      <c r="H30" s="24"/>
      <c r="I30" s="28"/>
      <c r="J30" s="58"/>
      <c r="K30" s="59"/>
      <c r="L30" s="31">
        <f t="shared" si="8"/>
        <v>0</v>
      </c>
      <c r="M30" s="87">
        <f t="shared" si="9"/>
        <v>0</v>
      </c>
      <c r="N30" s="88"/>
      <c r="P30" s="32">
        <f t="shared" si="4"/>
        <v>0</v>
      </c>
      <c r="Q30" s="32">
        <f t="shared" si="5"/>
        <v>0</v>
      </c>
    </row>
    <row r="31" spans="1:17" ht="21.75" customHeight="1" thickBot="1">
      <c r="A31" s="5"/>
      <c r="B31" s="46"/>
      <c r="C31" s="47"/>
      <c r="D31" s="23"/>
      <c r="E31" s="23"/>
      <c r="F31" s="25"/>
      <c r="G31" s="23"/>
      <c r="H31" s="23"/>
      <c r="I31" s="30"/>
      <c r="J31" s="58"/>
      <c r="K31" s="59"/>
      <c r="L31" s="31">
        <f t="shared" si="8"/>
        <v>0</v>
      </c>
      <c r="M31" s="87">
        <f t="shared" si="9"/>
        <v>0</v>
      </c>
      <c r="N31" s="88"/>
      <c r="P31" s="32">
        <f t="shared" si="4"/>
        <v>0</v>
      </c>
      <c r="Q31" s="32">
        <f t="shared" si="5"/>
        <v>0</v>
      </c>
    </row>
    <row r="32" spans="1:17" ht="18" thickTop="1">
      <c r="A32" s="127" t="s">
        <v>75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31">
        <f>SUM(M17:N31)</f>
        <v>0</v>
      </c>
      <c r="N32" s="132"/>
    </row>
    <row r="33" spans="1:16" ht="17.25" customHeight="1" thickBot="1">
      <c r="A33" s="129" t="s">
        <v>76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3"/>
      <c r="N33" s="134"/>
    </row>
    <row r="34" spans="1:16" ht="17.25" thickTop="1">
      <c r="A34" s="114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6"/>
      <c r="N34" s="117"/>
    </row>
    <row r="35" spans="1:16" ht="33" customHeight="1">
      <c r="A35" s="118" t="s">
        <v>79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20"/>
    </row>
    <row r="36" spans="1:16" ht="17.25">
      <c r="A36" s="121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3"/>
    </row>
    <row r="37" spans="1:16" ht="17.25" customHeight="1">
      <c r="A37" s="124" t="s">
        <v>30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6"/>
    </row>
    <row r="38" spans="1:16">
      <c r="A38" s="124" t="s">
        <v>25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6"/>
    </row>
    <row r="39" spans="1:16" ht="35.25" customHeight="1">
      <c r="A39" s="18"/>
      <c r="B39" s="19"/>
      <c r="C39" s="19"/>
      <c r="D39" s="19"/>
      <c r="E39" s="19"/>
      <c r="F39" s="19"/>
      <c r="G39" s="19" t="s">
        <v>77</v>
      </c>
      <c r="H39" s="34"/>
      <c r="I39" s="19" t="s">
        <v>68</v>
      </c>
      <c r="J39" s="34"/>
      <c r="K39" s="19" t="s">
        <v>69</v>
      </c>
      <c r="L39" s="19"/>
      <c r="M39" s="19"/>
      <c r="N39" s="20"/>
      <c r="P39" s="21" t="str">
        <f>H39&amp;"월"&amp;J39&amp;"일"</f>
        <v>월일</v>
      </c>
    </row>
    <row r="40" spans="1:16" ht="17.25">
      <c r="A40" s="82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4"/>
    </row>
    <row r="41" spans="1:16" ht="18" customHeight="1">
      <c r="B41" s="16"/>
      <c r="C41" s="16"/>
      <c r="D41" s="16"/>
      <c r="E41" s="16"/>
      <c r="F41" s="16"/>
      <c r="G41" s="16"/>
      <c r="H41" s="26" t="s">
        <v>41</v>
      </c>
      <c r="I41" s="79">
        <f>E4</f>
        <v>0</v>
      </c>
      <c r="J41" s="79"/>
      <c r="K41" s="16" t="s">
        <v>43</v>
      </c>
      <c r="L41">
        <f>L4</f>
        <v>0</v>
      </c>
      <c r="M41" s="60" t="s">
        <v>42</v>
      </c>
      <c r="N41" s="17"/>
    </row>
    <row r="42" spans="1:16">
      <c r="A42" s="103"/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5"/>
    </row>
    <row r="43" spans="1:16" ht="22.5" customHeight="1">
      <c r="A43" s="106" t="s">
        <v>29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8"/>
    </row>
    <row r="44" spans="1:16" ht="17.25" thickBot="1">
      <c r="A44" s="109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1"/>
    </row>
    <row r="45" spans="1:16" ht="17.25" thickTop="1"/>
  </sheetData>
  <mergeCells count="74">
    <mergeCell ref="L6:N7"/>
    <mergeCell ref="A3:N3"/>
    <mergeCell ref="B4:D4"/>
    <mergeCell ref="E4:H4"/>
    <mergeCell ref="I4:K4"/>
    <mergeCell ref="L4:N4"/>
    <mergeCell ref="B5:D5"/>
    <mergeCell ref="E5:H5"/>
    <mergeCell ref="I5:K5"/>
    <mergeCell ref="L5:N5"/>
    <mergeCell ref="B6:D6"/>
    <mergeCell ref="B7:D7"/>
    <mergeCell ref="E6:H6"/>
    <mergeCell ref="E7:H7"/>
    <mergeCell ref="I6:K7"/>
    <mergeCell ref="E10:F10"/>
    <mergeCell ref="B12:D15"/>
    <mergeCell ref="E11:F11"/>
    <mergeCell ref="B8:D8"/>
    <mergeCell ref="E8:N8"/>
    <mergeCell ref="B9:D11"/>
    <mergeCell ref="E9:F9"/>
    <mergeCell ref="L13:M13"/>
    <mergeCell ref="L14:M14"/>
    <mergeCell ref="L15:M15"/>
    <mergeCell ref="G9:I9"/>
    <mergeCell ref="G10:I10"/>
    <mergeCell ref="G11:I11"/>
    <mergeCell ref="J9:K9"/>
    <mergeCell ref="J10:K10"/>
    <mergeCell ref="J11:K11"/>
    <mergeCell ref="M23:N23"/>
    <mergeCell ref="A42:N42"/>
    <mergeCell ref="A43:N43"/>
    <mergeCell ref="A44:N44"/>
    <mergeCell ref="A1:B1"/>
    <mergeCell ref="F12:H12"/>
    <mergeCell ref="A34:N34"/>
    <mergeCell ref="A35:N35"/>
    <mergeCell ref="A36:N36"/>
    <mergeCell ref="A37:N37"/>
    <mergeCell ref="A38:N38"/>
    <mergeCell ref="A32:L32"/>
    <mergeCell ref="A33:L33"/>
    <mergeCell ref="M32:N33"/>
    <mergeCell ref="M30:N30"/>
    <mergeCell ref="M31:N31"/>
    <mergeCell ref="M29:N29"/>
    <mergeCell ref="M26:N26"/>
    <mergeCell ref="M27:N27"/>
    <mergeCell ref="M24:N24"/>
    <mergeCell ref="M25:N25"/>
    <mergeCell ref="M28:N28"/>
    <mergeCell ref="L9:N9"/>
    <mergeCell ref="L10:N10"/>
    <mergeCell ref="L11:N11"/>
    <mergeCell ref="I12:K12"/>
    <mergeCell ref="L12:N12"/>
    <mergeCell ref="F15:G15"/>
    <mergeCell ref="F13:G13"/>
    <mergeCell ref="I41:J41"/>
    <mergeCell ref="F14:G14"/>
    <mergeCell ref="I13:J13"/>
    <mergeCell ref="I14:J14"/>
    <mergeCell ref="I15:J15"/>
    <mergeCell ref="A40:N40"/>
    <mergeCell ref="M16:N16"/>
    <mergeCell ref="M17:N17"/>
    <mergeCell ref="M18:N18"/>
    <mergeCell ref="A17:A30"/>
    <mergeCell ref="M19:N19"/>
    <mergeCell ref="M20:N20"/>
    <mergeCell ref="M21:N21"/>
    <mergeCell ref="M22:N22"/>
  </mergeCells>
  <phoneticPr fontId="15" type="noConversion"/>
  <dataValidations count="1">
    <dataValidation type="list" allowBlank="1" showInputMessage="1" showErrorMessage="1" sqref="D17:D31" xr:uid="{00000000-0002-0000-0000-000000000000}">
      <formula1>$N$1:$N$2</formula1>
    </dataValidation>
  </dataValidations>
  <pageMargins left="0.27" right="0.22" top="0.66" bottom="0.56000000000000005" header="0.31496062992125984" footer="0.31496062992125984"/>
  <pageSetup paperSize="9" scale="7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통번역업체명!A$1:A$5</xm:f>
          </x14:formula1>
          <xm:sqref>J17:J31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9"/>
  <sheetViews>
    <sheetView zoomScale="85" zoomScaleNormal="85" workbookViewId="0">
      <selection activeCell="M6" sqref="M6"/>
    </sheetView>
  </sheetViews>
  <sheetFormatPr defaultRowHeight="16.5"/>
  <cols>
    <col min="1" max="1" width="5.375" customWidth="1"/>
    <col min="9" max="10" width="0" hidden="1" customWidth="1"/>
    <col min="11" max="16" width="10" customWidth="1"/>
    <col min="24" max="24" width="10.875" bestFit="1" customWidth="1"/>
    <col min="25" max="25" width="11.375" customWidth="1"/>
    <col min="26" max="26" width="10.375" customWidth="1"/>
    <col min="27" max="27" width="13.125" bestFit="1" customWidth="1"/>
  </cols>
  <sheetData>
    <row r="1" spans="1:30" ht="22.5">
      <c r="A1" s="27" t="s">
        <v>72</v>
      </c>
      <c r="Y1" s="21"/>
      <c r="Z1" s="44">
        <v>4000000</v>
      </c>
      <c r="AA1" s="32">
        <f>Z1-AA2</f>
        <v>4000000</v>
      </c>
      <c r="AB1" s="21"/>
      <c r="AC1" s="21"/>
      <c r="AD1" s="21"/>
    </row>
    <row r="2" spans="1:30">
      <c r="Y2" s="44">
        <f>SUBTOTAL(9,Y4:Y18)</f>
        <v>0</v>
      </c>
      <c r="Z2" s="44">
        <f>SUBTOTAL(9,Z4:Z18)</f>
        <v>0</v>
      </c>
      <c r="AA2" s="44">
        <f>SUBTOTAL(9,AA4:AA18)</f>
        <v>0</v>
      </c>
      <c r="AB2" s="21"/>
      <c r="AC2" s="21"/>
      <c r="AD2" s="21"/>
    </row>
    <row r="3" spans="1:30" ht="29.25" customHeight="1" thickBot="1">
      <c r="A3" s="40" t="s">
        <v>47</v>
      </c>
      <c r="B3" s="40" t="s">
        <v>48</v>
      </c>
      <c r="C3" s="40" t="s">
        <v>49</v>
      </c>
      <c r="D3" s="40" t="s">
        <v>50</v>
      </c>
      <c r="E3" s="40" t="s">
        <v>51</v>
      </c>
      <c r="F3" s="40" t="s">
        <v>52</v>
      </c>
      <c r="G3" s="40" t="s">
        <v>53</v>
      </c>
      <c r="H3" s="40" t="s">
        <v>54</v>
      </c>
      <c r="I3" s="40" t="s">
        <v>55</v>
      </c>
      <c r="J3" s="40" t="s">
        <v>56</v>
      </c>
      <c r="K3" s="41" t="s">
        <v>86</v>
      </c>
      <c r="L3" s="41" t="s">
        <v>87</v>
      </c>
      <c r="M3" s="41" t="s">
        <v>88</v>
      </c>
      <c r="N3" s="41" t="s">
        <v>89</v>
      </c>
      <c r="O3" s="41" t="s">
        <v>90</v>
      </c>
      <c r="P3" s="41" t="s">
        <v>91</v>
      </c>
      <c r="Q3" s="41" t="s">
        <v>92</v>
      </c>
      <c r="R3" s="41" t="s">
        <v>93</v>
      </c>
      <c r="S3" s="41" t="s">
        <v>94</v>
      </c>
      <c r="T3" s="40" t="s">
        <v>57</v>
      </c>
      <c r="U3" s="40" t="s">
        <v>58</v>
      </c>
      <c r="V3" s="40" t="s">
        <v>59</v>
      </c>
      <c r="W3" s="40" t="s">
        <v>60</v>
      </c>
      <c r="X3" s="40" t="s">
        <v>61</v>
      </c>
      <c r="Y3" s="42" t="s">
        <v>62</v>
      </c>
      <c r="Z3" s="42" t="s">
        <v>63</v>
      </c>
      <c r="AA3" s="43" t="s">
        <v>64</v>
      </c>
      <c r="AB3" s="40" t="s">
        <v>65</v>
      </c>
    </row>
    <row r="4" spans="1:30" s="33" customFormat="1">
      <c r="B4" s="33">
        <f>'붙임1. 통 번역 지원신청서'!E4</f>
        <v>0</v>
      </c>
      <c r="C4" s="33">
        <f>'붙임1. 통 번역 지원신청서'!E5</f>
        <v>0</v>
      </c>
      <c r="D4" s="33">
        <f>'붙임1. 통 번역 지원신청서'!L4</f>
        <v>0</v>
      </c>
      <c r="E4" s="33">
        <f>'붙임1. 통 번역 지원신청서'!G9</f>
        <v>0</v>
      </c>
      <c r="F4" s="33">
        <f>'붙임1. 통 번역 지원신청서'!L10</f>
        <v>0</v>
      </c>
      <c r="G4" s="33">
        <f>'붙임1. 통 번역 지원신청서'!L11</f>
        <v>0</v>
      </c>
      <c r="H4" s="33" t="str">
        <f>'붙임1. 통 번역 지원신청서'!P39</f>
        <v>월일</v>
      </c>
      <c r="K4" s="35">
        <f>'붙임1. 통 번역 지원신청서'!F13</f>
        <v>0</v>
      </c>
      <c r="L4" s="35">
        <f>'붙임1. 통 번역 지원신청서'!I13</f>
        <v>0</v>
      </c>
      <c r="M4" s="35">
        <f>'붙임1. 통 번역 지원신청서'!L13</f>
        <v>0</v>
      </c>
      <c r="N4" s="35">
        <f>'붙임1. 통 번역 지원신청서'!F14</f>
        <v>0</v>
      </c>
      <c r="O4" s="35">
        <f>'붙임1. 통 번역 지원신청서'!I14</f>
        <v>0</v>
      </c>
      <c r="P4" s="35">
        <f>'붙임1. 통 번역 지원신청서'!L14</f>
        <v>0</v>
      </c>
      <c r="Q4" s="35">
        <f>'붙임1. 통 번역 지원신청서'!F15</f>
        <v>0</v>
      </c>
      <c r="R4" s="35">
        <f>'붙임1. 통 번역 지원신청서'!I15</f>
        <v>0</v>
      </c>
      <c r="S4" s="35">
        <f>'붙임1. 통 번역 지원신청서'!L15</f>
        <v>0</v>
      </c>
      <c r="T4" s="33">
        <f>'붙임1. 통 번역 지원신청서'!D17</f>
        <v>0</v>
      </c>
      <c r="U4" s="33">
        <f>'붙임1. 통 번역 지원신청서'!E17</f>
        <v>0</v>
      </c>
      <c r="V4" s="33">
        <f>'붙임1. 통 번역 지원신청서'!F17</f>
        <v>0</v>
      </c>
      <c r="W4" s="33">
        <f>'붙임1. 통 번역 지원신청서'!G17</f>
        <v>0</v>
      </c>
      <c r="X4" s="33">
        <f>'붙임1. 통 번역 지원신청서'!H17</f>
        <v>0</v>
      </c>
      <c r="Y4" s="39">
        <f>'붙임1. 통 번역 지원신청서'!K17</f>
        <v>0</v>
      </c>
      <c r="Z4" s="39">
        <f>'붙임1. 통 번역 지원신청서'!L17</f>
        <v>0</v>
      </c>
      <c r="AA4" s="39">
        <f>'붙임1. 통 번역 지원신청서'!M17</f>
        <v>0</v>
      </c>
      <c r="AB4" s="33">
        <f>'붙임1. 통 번역 지원신청서'!J17</f>
        <v>0</v>
      </c>
      <c r="AC4" s="33">
        <f>'붙임1. 통 번역 지원신청서'!B17</f>
        <v>0</v>
      </c>
    </row>
    <row r="5" spans="1:30">
      <c r="T5" s="33">
        <f>'붙임1. 통 번역 지원신청서'!D18</f>
        <v>0</v>
      </c>
      <c r="U5" s="33">
        <f>'붙임1. 통 번역 지원신청서'!E18</f>
        <v>0</v>
      </c>
      <c r="V5" s="33">
        <f>'붙임1. 통 번역 지원신청서'!F18</f>
        <v>0</v>
      </c>
      <c r="W5" s="33">
        <f>'붙임1. 통 번역 지원신청서'!G18</f>
        <v>0</v>
      </c>
      <c r="X5" s="33">
        <f>'붙임1. 통 번역 지원신청서'!H18</f>
        <v>0</v>
      </c>
      <c r="Y5" s="39">
        <f>'붙임1. 통 번역 지원신청서'!K18</f>
        <v>0</v>
      </c>
      <c r="Z5" s="39">
        <f>'붙임1. 통 번역 지원신청서'!L18</f>
        <v>0</v>
      </c>
      <c r="AA5" s="39">
        <f>'붙임1. 통 번역 지원신청서'!M18</f>
        <v>0</v>
      </c>
      <c r="AB5" s="33">
        <f>'붙임1. 통 번역 지원신청서'!J18</f>
        <v>0</v>
      </c>
      <c r="AC5" s="33">
        <f>'붙임1. 통 번역 지원신청서'!B18</f>
        <v>0</v>
      </c>
    </row>
    <row r="6" spans="1:30">
      <c r="T6" s="33">
        <f>'붙임1. 통 번역 지원신청서'!D19</f>
        <v>0</v>
      </c>
      <c r="U6" s="33">
        <f>'붙임1. 통 번역 지원신청서'!E19</f>
        <v>0</v>
      </c>
      <c r="V6" s="33">
        <f>'붙임1. 통 번역 지원신청서'!F19</f>
        <v>0</v>
      </c>
      <c r="W6" s="33">
        <f>'붙임1. 통 번역 지원신청서'!G19</f>
        <v>0</v>
      </c>
      <c r="X6" s="33">
        <f>'붙임1. 통 번역 지원신청서'!H19</f>
        <v>0</v>
      </c>
      <c r="Y6" s="39">
        <f>'붙임1. 통 번역 지원신청서'!K19</f>
        <v>0</v>
      </c>
      <c r="Z6" s="39">
        <f>'붙임1. 통 번역 지원신청서'!L19</f>
        <v>0</v>
      </c>
      <c r="AA6" s="39">
        <f>'붙임1. 통 번역 지원신청서'!M19</f>
        <v>0</v>
      </c>
      <c r="AB6" s="33">
        <f>'붙임1. 통 번역 지원신청서'!J19</f>
        <v>0</v>
      </c>
      <c r="AC6" s="33">
        <f>'붙임1. 통 번역 지원신청서'!B19</f>
        <v>0</v>
      </c>
    </row>
    <row r="7" spans="1:30">
      <c r="T7" s="33">
        <f>'붙임1. 통 번역 지원신청서'!D20</f>
        <v>0</v>
      </c>
      <c r="U7" s="33">
        <f>'붙임1. 통 번역 지원신청서'!E20</f>
        <v>0</v>
      </c>
      <c r="V7" s="33">
        <f>'붙임1. 통 번역 지원신청서'!F20</f>
        <v>0</v>
      </c>
      <c r="W7" s="33">
        <f>'붙임1. 통 번역 지원신청서'!G20</f>
        <v>0</v>
      </c>
      <c r="X7" s="33">
        <f>'붙임1. 통 번역 지원신청서'!H20</f>
        <v>0</v>
      </c>
      <c r="Y7" s="39">
        <f>'붙임1. 통 번역 지원신청서'!K20</f>
        <v>0</v>
      </c>
      <c r="Z7" s="39">
        <f>'붙임1. 통 번역 지원신청서'!L20</f>
        <v>0</v>
      </c>
      <c r="AA7" s="39">
        <f>'붙임1. 통 번역 지원신청서'!M20</f>
        <v>0</v>
      </c>
      <c r="AB7" s="33">
        <f>'붙임1. 통 번역 지원신청서'!J20</f>
        <v>0</v>
      </c>
      <c r="AC7" s="33">
        <f>'붙임1. 통 번역 지원신청서'!B20</f>
        <v>0</v>
      </c>
    </row>
    <row r="8" spans="1:30">
      <c r="T8" s="33">
        <f>'붙임1. 통 번역 지원신청서'!D21</f>
        <v>0</v>
      </c>
      <c r="U8" s="33">
        <f>'붙임1. 통 번역 지원신청서'!E21</f>
        <v>0</v>
      </c>
      <c r="V8" s="33">
        <f>'붙임1. 통 번역 지원신청서'!F21</f>
        <v>0</v>
      </c>
      <c r="W8" s="33">
        <f>'붙임1. 통 번역 지원신청서'!G21</f>
        <v>0</v>
      </c>
      <c r="X8" s="33">
        <f>'붙임1. 통 번역 지원신청서'!H21</f>
        <v>0</v>
      </c>
      <c r="Y8" s="39">
        <f>'붙임1. 통 번역 지원신청서'!K21</f>
        <v>0</v>
      </c>
      <c r="Z8" s="39">
        <f>'붙임1. 통 번역 지원신청서'!L21</f>
        <v>0</v>
      </c>
      <c r="AA8" s="39">
        <f>'붙임1. 통 번역 지원신청서'!M21</f>
        <v>0</v>
      </c>
      <c r="AB8" s="33">
        <f>'붙임1. 통 번역 지원신청서'!J21</f>
        <v>0</v>
      </c>
      <c r="AC8" s="33">
        <f>'붙임1. 통 번역 지원신청서'!B21</f>
        <v>0</v>
      </c>
    </row>
    <row r="9" spans="1:30">
      <c r="T9" s="33">
        <f>'붙임1. 통 번역 지원신청서'!D22</f>
        <v>0</v>
      </c>
      <c r="U9" s="33">
        <f>'붙임1. 통 번역 지원신청서'!E22</f>
        <v>0</v>
      </c>
      <c r="V9" s="33">
        <f>'붙임1. 통 번역 지원신청서'!F22</f>
        <v>0</v>
      </c>
      <c r="W9" s="33">
        <f>'붙임1. 통 번역 지원신청서'!G22</f>
        <v>0</v>
      </c>
      <c r="X9" s="33">
        <f>'붙임1. 통 번역 지원신청서'!H22</f>
        <v>0</v>
      </c>
      <c r="Y9" s="39">
        <f>'붙임1. 통 번역 지원신청서'!K22</f>
        <v>0</v>
      </c>
      <c r="Z9" s="39">
        <f>'붙임1. 통 번역 지원신청서'!L22</f>
        <v>0</v>
      </c>
      <c r="AA9" s="39">
        <f>'붙임1. 통 번역 지원신청서'!M22</f>
        <v>0</v>
      </c>
      <c r="AB9" s="33">
        <f>'붙임1. 통 번역 지원신청서'!J22</f>
        <v>0</v>
      </c>
      <c r="AC9" s="33">
        <f>'붙임1. 통 번역 지원신청서'!B22</f>
        <v>0</v>
      </c>
    </row>
    <row r="10" spans="1:30">
      <c r="T10" s="33">
        <f>'붙임1. 통 번역 지원신청서'!D23</f>
        <v>0</v>
      </c>
      <c r="U10" s="33">
        <f>'붙임1. 통 번역 지원신청서'!E23</f>
        <v>0</v>
      </c>
      <c r="V10" s="33">
        <f>'붙임1. 통 번역 지원신청서'!F23</f>
        <v>0</v>
      </c>
      <c r="W10" s="33">
        <f>'붙임1. 통 번역 지원신청서'!G23</f>
        <v>0</v>
      </c>
      <c r="X10" s="33">
        <f>'붙임1. 통 번역 지원신청서'!H23</f>
        <v>0</v>
      </c>
      <c r="Y10" s="39">
        <f>'붙임1. 통 번역 지원신청서'!K23</f>
        <v>0</v>
      </c>
      <c r="Z10" s="39">
        <f>'붙임1. 통 번역 지원신청서'!L23</f>
        <v>0</v>
      </c>
      <c r="AA10" s="39">
        <f>'붙임1. 통 번역 지원신청서'!M23</f>
        <v>0</v>
      </c>
      <c r="AB10" s="33">
        <f>'붙임1. 통 번역 지원신청서'!J23</f>
        <v>0</v>
      </c>
      <c r="AC10" s="33">
        <f>'붙임1. 통 번역 지원신청서'!B23</f>
        <v>0</v>
      </c>
    </row>
    <row r="11" spans="1:30">
      <c r="T11" s="33">
        <f>'붙임1. 통 번역 지원신청서'!D24</f>
        <v>0</v>
      </c>
      <c r="U11" s="33">
        <f>'붙임1. 통 번역 지원신청서'!E24</f>
        <v>0</v>
      </c>
      <c r="V11" s="33">
        <f>'붙임1. 통 번역 지원신청서'!F24</f>
        <v>0</v>
      </c>
      <c r="W11" s="33">
        <f>'붙임1. 통 번역 지원신청서'!G24</f>
        <v>0</v>
      </c>
      <c r="X11" s="33">
        <f>'붙임1. 통 번역 지원신청서'!H24</f>
        <v>0</v>
      </c>
      <c r="Y11" s="39">
        <f>'붙임1. 통 번역 지원신청서'!K24</f>
        <v>0</v>
      </c>
      <c r="Z11" s="39">
        <f>'붙임1. 통 번역 지원신청서'!L24</f>
        <v>0</v>
      </c>
      <c r="AA11" s="39">
        <f>'붙임1. 통 번역 지원신청서'!M24</f>
        <v>0</v>
      </c>
      <c r="AB11" s="33">
        <f>'붙임1. 통 번역 지원신청서'!J24</f>
        <v>0</v>
      </c>
      <c r="AC11" s="33">
        <f>'붙임1. 통 번역 지원신청서'!B24</f>
        <v>0</v>
      </c>
    </row>
    <row r="12" spans="1:30">
      <c r="T12" s="33">
        <f>'붙임1. 통 번역 지원신청서'!D25</f>
        <v>0</v>
      </c>
      <c r="U12" s="33">
        <f>'붙임1. 통 번역 지원신청서'!E25</f>
        <v>0</v>
      </c>
      <c r="V12" s="33">
        <f>'붙임1. 통 번역 지원신청서'!F25</f>
        <v>0</v>
      </c>
      <c r="W12" s="33">
        <f>'붙임1. 통 번역 지원신청서'!G25</f>
        <v>0</v>
      </c>
      <c r="X12" s="33">
        <f>'붙임1. 통 번역 지원신청서'!H25</f>
        <v>0</v>
      </c>
      <c r="Y12" s="39">
        <f>'붙임1. 통 번역 지원신청서'!K25</f>
        <v>0</v>
      </c>
      <c r="Z12" s="39">
        <f>'붙임1. 통 번역 지원신청서'!L25</f>
        <v>0</v>
      </c>
      <c r="AA12" s="39">
        <f>'붙임1. 통 번역 지원신청서'!M25</f>
        <v>0</v>
      </c>
      <c r="AB12" s="33">
        <f>'붙임1. 통 번역 지원신청서'!J25</f>
        <v>0</v>
      </c>
      <c r="AC12" s="33">
        <f>'붙임1. 통 번역 지원신청서'!B25</f>
        <v>0</v>
      </c>
    </row>
    <row r="13" spans="1:30">
      <c r="T13" s="33">
        <f>'붙임1. 통 번역 지원신청서'!D26</f>
        <v>0</v>
      </c>
      <c r="U13" s="33">
        <f>'붙임1. 통 번역 지원신청서'!E26</f>
        <v>0</v>
      </c>
      <c r="V13" s="33">
        <f>'붙임1. 통 번역 지원신청서'!F26</f>
        <v>0</v>
      </c>
      <c r="W13" s="33">
        <f>'붙임1. 통 번역 지원신청서'!G26</f>
        <v>0</v>
      </c>
      <c r="X13" s="33">
        <f>'붙임1. 통 번역 지원신청서'!H26</f>
        <v>0</v>
      </c>
      <c r="Y13" s="39">
        <f>'붙임1. 통 번역 지원신청서'!K26</f>
        <v>0</v>
      </c>
      <c r="Z13" s="39">
        <f>'붙임1. 통 번역 지원신청서'!L26</f>
        <v>0</v>
      </c>
      <c r="AA13" s="39">
        <f>'붙임1. 통 번역 지원신청서'!M26</f>
        <v>0</v>
      </c>
      <c r="AB13" s="33">
        <f>'붙임1. 통 번역 지원신청서'!J26</f>
        <v>0</v>
      </c>
      <c r="AC13" s="33">
        <f>'붙임1. 통 번역 지원신청서'!B26</f>
        <v>0</v>
      </c>
    </row>
    <row r="14" spans="1:30">
      <c r="T14" s="33">
        <f>'붙임1. 통 번역 지원신청서'!D27</f>
        <v>0</v>
      </c>
      <c r="U14" s="33">
        <f>'붙임1. 통 번역 지원신청서'!E27</f>
        <v>0</v>
      </c>
      <c r="V14" s="33">
        <f>'붙임1. 통 번역 지원신청서'!F27</f>
        <v>0</v>
      </c>
      <c r="W14" s="33">
        <f>'붙임1. 통 번역 지원신청서'!G27</f>
        <v>0</v>
      </c>
      <c r="X14" s="33">
        <f>'붙임1. 통 번역 지원신청서'!H27</f>
        <v>0</v>
      </c>
      <c r="Y14" s="39">
        <f>'붙임1. 통 번역 지원신청서'!K27</f>
        <v>0</v>
      </c>
      <c r="Z14" s="39">
        <f>'붙임1. 통 번역 지원신청서'!L27</f>
        <v>0</v>
      </c>
      <c r="AA14" s="39">
        <f>'붙임1. 통 번역 지원신청서'!M27</f>
        <v>0</v>
      </c>
      <c r="AB14" s="33">
        <f>'붙임1. 통 번역 지원신청서'!J27</f>
        <v>0</v>
      </c>
      <c r="AC14" s="33">
        <f>'붙임1. 통 번역 지원신청서'!B27</f>
        <v>0</v>
      </c>
    </row>
    <row r="15" spans="1:30">
      <c r="T15" s="33">
        <f>'붙임1. 통 번역 지원신청서'!D28</f>
        <v>0</v>
      </c>
      <c r="U15" s="33">
        <f>'붙임1. 통 번역 지원신청서'!E28</f>
        <v>0</v>
      </c>
      <c r="V15" s="33">
        <f>'붙임1. 통 번역 지원신청서'!F28</f>
        <v>0</v>
      </c>
      <c r="W15" s="33">
        <f>'붙임1. 통 번역 지원신청서'!G28</f>
        <v>0</v>
      </c>
      <c r="X15" s="33">
        <f>'붙임1. 통 번역 지원신청서'!H28</f>
        <v>0</v>
      </c>
      <c r="Y15" s="39">
        <f>'붙임1. 통 번역 지원신청서'!K28</f>
        <v>0</v>
      </c>
      <c r="Z15" s="39">
        <f>'붙임1. 통 번역 지원신청서'!L28</f>
        <v>0</v>
      </c>
      <c r="AA15" s="39">
        <f>'붙임1. 통 번역 지원신청서'!M28</f>
        <v>0</v>
      </c>
      <c r="AB15" s="33">
        <f>'붙임1. 통 번역 지원신청서'!J28</f>
        <v>0</v>
      </c>
      <c r="AC15" s="33">
        <f>'붙임1. 통 번역 지원신청서'!B28</f>
        <v>0</v>
      </c>
    </row>
    <row r="16" spans="1:30">
      <c r="T16" s="33">
        <f>'붙임1. 통 번역 지원신청서'!D29</f>
        <v>0</v>
      </c>
      <c r="U16" s="33">
        <f>'붙임1. 통 번역 지원신청서'!E29</f>
        <v>0</v>
      </c>
      <c r="V16" s="33">
        <f>'붙임1. 통 번역 지원신청서'!F29</f>
        <v>0</v>
      </c>
      <c r="W16" s="33">
        <f>'붙임1. 통 번역 지원신청서'!G29</f>
        <v>0</v>
      </c>
      <c r="X16" s="33">
        <f>'붙임1. 통 번역 지원신청서'!H29</f>
        <v>0</v>
      </c>
      <c r="Y16" s="39">
        <f>'붙임1. 통 번역 지원신청서'!K29</f>
        <v>0</v>
      </c>
      <c r="Z16" s="39">
        <f>'붙임1. 통 번역 지원신청서'!L29</f>
        <v>0</v>
      </c>
      <c r="AA16" s="39">
        <f>'붙임1. 통 번역 지원신청서'!M29</f>
        <v>0</v>
      </c>
      <c r="AB16" s="33">
        <f>'붙임1. 통 번역 지원신청서'!J29</f>
        <v>0</v>
      </c>
      <c r="AC16" s="33">
        <f>'붙임1. 통 번역 지원신청서'!B29</f>
        <v>0</v>
      </c>
    </row>
    <row r="17" spans="20:29">
      <c r="T17" s="33">
        <f>'붙임1. 통 번역 지원신청서'!D30</f>
        <v>0</v>
      </c>
      <c r="U17" s="33">
        <f>'붙임1. 통 번역 지원신청서'!E30</f>
        <v>0</v>
      </c>
      <c r="V17" s="33">
        <f>'붙임1. 통 번역 지원신청서'!F30</f>
        <v>0</v>
      </c>
      <c r="W17" s="33">
        <f>'붙임1. 통 번역 지원신청서'!G30</f>
        <v>0</v>
      </c>
      <c r="X17" s="33">
        <f>'붙임1. 통 번역 지원신청서'!H30</f>
        <v>0</v>
      </c>
      <c r="Y17" s="39">
        <f>'붙임1. 통 번역 지원신청서'!K30</f>
        <v>0</v>
      </c>
      <c r="Z17" s="39">
        <f>'붙임1. 통 번역 지원신청서'!L30</f>
        <v>0</v>
      </c>
      <c r="AA17" s="39">
        <f>'붙임1. 통 번역 지원신청서'!M30</f>
        <v>0</v>
      </c>
      <c r="AB17" s="33">
        <f>'붙임1. 통 번역 지원신청서'!J30</f>
        <v>0</v>
      </c>
      <c r="AC17" s="33">
        <f>'붙임1. 통 번역 지원신청서'!B30</f>
        <v>0</v>
      </c>
    </row>
    <row r="18" spans="20:29">
      <c r="T18" s="33">
        <f>'붙임1. 통 번역 지원신청서'!D31</f>
        <v>0</v>
      </c>
      <c r="U18" s="33">
        <f>'붙임1. 통 번역 지원신청서'!E31</f>
        <v>0</v>
      </c>
      <c r="V18" s="33">
        <f>'붙임1. 통 번역 지원신청서'!F31</f>
        <v>0</v>
      </c>
      <c r="W18" s="33">
        <f>'붙임1. 통 번역 지원신청서'!G31</f>
        <v>0</v>
      </c>
      <c r="X18" s="33">
        <f>'붙임1. 통 번역 지원신청서'!H31</f>
        <v>0</v>
      </c>
      <c r="Y18" s="39">
        <f>'붙임1. 통 번역 지원신청서'!K31</f>
        <v>0</v>
      </c>
      <c r="Z18" s="39">
        <f>'붙임1. 통 번역 지원신청서'!L31</f>
        <v>0</v>
      </c>
      <c r="AA18" s="39">
        <f>'붙임1. 통 번역 지원신청서'!M31</f>
        <v>0</v>
      </c>
      <c r="AB18" s="33">
        <f>'붙임1. 통 번역 지원신청서'!J31</f>
        <v>0</v>
      </c>
      <c r="AC18" s="33">
        <f>'붙임1. 통 번역 지원신청서'!B31</f>
        <v>0</v>
      </c>
    </row>
    <row r="19" spans="20:29">
      <c r="T19" s="33"/>
      <c r="U19" s="33"/>
      <c r="V19" s="33"/>
      <c r="W19" s="33"/>
      <c r="X19" s="33"/>
      <c r="Y19" s="39"/>
      <c r="Z19" s="39"/>
      <c r="AA19" s="39"/>
      <c r="AB19" s="33"/>
    </row>
  </sheetData>
  <phoneticPr fontId="1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1223F-12F5-4A2E-B08B-7BCA244ED808}">
  <dimension ref="A1:A5"/>
  <sheetViews>
    <sheetView workbookViewId="0">
      <selection activeCell="C4" sqref="C4"/>
    </sheetView>
  </sheetViews>
  <sheetFormatPr defaultRowHeight="16.5"/>
  <cols>
    <col min="1" max="1" width="16" customWidth="1"/>
  </cols>
  <sheetData>
    <row r="1" spans="1:1">
      <c r="A1" s="74" t="s">
        <v>95</v>
      </c>
    </row>
    <row r="2" spans="1:1">
      <c r="A2" s="74" t="s">
        <v>96</v>
      </c>
    </row>
    <row r="3" spans="1:1">
      <c r="A3" s="74" t="s">
        <v>97</v>
      </c>
    </row>
    <row r="4" spans="1:1">
      <c r="A4" s="74" t="s">
        <v>98</v>
      </c>
    </row>
    <row r="5" spans="1:1">
      <c r="A5" s="74" t="s">
        <v>99</v>
      </c>
    </row>
  </sheetData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1</vt:i4>
      </vt:variant>
    </vt:vector>
  </HeadingPairs>
  <TitlesOfParts>
    <vt:vector size="4" baseType="lpstr">
      <vt:lpstr>붙임1. 통 번역 지원신청서</vt:lpstr>
      <vt:lpstr>기업신청서자료 DATA</vt:lpstr>
      <vt:lpstr>통번역업체명</vt:lpstr>
      <vt:lpstr>'붙임1. 통 번역 지원신청서'!Print_Area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박정기</dc:creator>
  <cp:lastModifiedBy>근영 김</cp:lastModifiedBy>
  <cp:lastPrinted>2023-08-23T06:06:03Z</cp:lastPrinted>
  <dcterms:created xsi:type="dcterms:W3CDTF">2023-05-09T23:46:35Z</dcterms:created>
  <dcterms:modified xsi:type="dcterms:W3CDTF">2024-03-19T04:58:58Z</dcterms:modified>
</cp:coreProperties>
</file>